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20115" windowHeight="7995"/>
  </bookViews>
  <sheets>
    <sheet name="Plan1" sheetId="1" r:id="rId1"/>
    <sheet name="Plan2" sheetId="2" r:id="rId2"/>
    <sheet name="Plan3" sheetId="3" r:id="rId3"/>
  </sheets>
  <calcPr calcId="124519"/>
</workbook>
</file>

<file path=xl/calcChain.xml><?xml version="1.0" encoding="utf-8"?>
<calcChain xmlns="http://schemas.openxmlformats.org/spreadsheetml/2006/main">
  <c r="D46" i="1"/>
  <c r="D50"/>
  <c r="D51"/>
  <c r="D53"/>
  <c r="D45"/>
  <c r="E46"/>
  <c r="E47"/>
  <c r="D47" s="1"/>
  <c r="E48"/>
  <c r="D48" s="1"/>
  <c r="E49"/>
  <c r="D49" s="1"/>
  <c r="E50"/>
  <c r="E51"/>
  <c r="E52"/>
  <c r="D52" s="1"/>
  <c r="E53"/>
  <c r="E45"/>
</calcChain>
</file>

<file path=xl/sharedStrings.xml><?xml version="1.0" encoding="utf-8"?>
<sst xmlns="http://schemas.openxmlformats.org/spreadsheetml/2006/main" count="73" uniqueCount="40">
  <si>
    <t>GASTOS TELEFONIA FIXA</t>
  </si>
  <si>
    <t>** Comparativo 3 primeiros meses de 2015, 2016 e 2017</t>
  </si>
  <si>
    <t>ANO</t>
  </si>
  <si>
    <t>JANEIRO</t>
  </si>
  <si>
    <t>FEVEREIRO</t>
  </si>
  <si>
    <t>MARÇO</t>
  </si>
  <si>
    <t>TOTAL (R$ BRUTO)</t>
  </si>
  <si>
    <t>MÉDIA MENSAL</t>
  </si>
  <si>
    <t>REDUÇÃO %</t>
  </si>
  <si>
    <t>2017 x 2016</t>
  </si>
  <si>
    <t>2017 x 2015</t>
  </si>
  <si>
    <t>ESTIMATIVA DE ECONOMIA ANUAL</t>
  </si>
  <si>
    <t>2017 (ESTIMATIVA)</t>
  </si>
  <si>
    <t>PERFIL - GASTOS TELEFONIA 2017</t>
  </si>
  <si>
    <t>TIPO DE LIG.</t>
  </si>
  <si>
    <t>LINHAS CONVENCIONAIS</t>
  </si>
  <si>
    <t>%</t>
  </si>
  <si>
    <t>R$</t>
  </si>
  <si>
    <t>Locais para Fixo</t>
  </si>
  <si>
    <t>Interurbanos</t>
  </si>
  <si>
    <t>VC2/VC3</t>
  </si>
  <si>
    <t>Chamadas a cobrar</t>
  </si>
  <si>
    <t xml:space="preserve">Internacional </t>
  </si>
  <si>
    <t>0800/0300</t>
  </si>
  <si>
    <t>MULTA</t>
  </si>
  <si>
    <t>** A economia poderá ser maior com investimentos para redução de linhas convencionais e ampliação de interfaces celulares, bem como acompanhamento e controle dos gastos.</t>
  </si>
  <si>
    <t>Linhas Convencionais</t>
  </si>
  <si>
    <t>TOTAL / MÊS</t>
  </si>
  <si>
    <t>2017 (Jan, Fev e Mar)</t>
  </si>
  <si>
    <t>2016 (Jan até Dez)</t>
  </si>
  <si>
    <t>2015 (Jan até Dez)</t>
  </si>
  <si>
    <t>** Podemos verificar a importância dos investimentos citados acima, onde observamos uma mudança drástica nos gastos após investimentos e maior gestão da telefonia.</t>
  </si>
  <si>
    <t>ECONOMIA</t>
  </si>
  <si>
    <t>REDUÇÃO (R$ BRUTO)</t>
  </si>
  <si>
    <t>ENTRONCAMENTO DIGITAL - LINKS E1</t>
  </si>
  <si>
    <t>GASTOS LINKS E1 + LINHAS CONV.</t>
  </si>
  <si>
    <t>Mensalidades</t>
  </si>
  <si>
    <t>LINKS E1</t>
  </si>
  <si>
    <t>VC2/VC3 - Celular Interurbano</t>
  </si>
  <si>
    <t>VC1 - Celular Local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</si>
</sst>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_(* #,##0.00_);_(* \(#,##0.00\);_(* &quot;-&quot;??_);_(@_)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9"/>
      <color theme="1"/>
      <name val="Arial"/>
      <family val="2"/>
    </font>
    <font>
      <b/>
      <sz val="9"/>
      <color indexed="8"/>
      <name val="Arial"/>
      <family val="2"/>
    </font>
    <font>
      <b/>
      <u/>
      <sz val="9"/>
      <name val="Arial"/>
      <family val="2"/>
    </font>
    <font>
      <sz val="9"/>
      <color theme="1"/>
      <name val="Calibri"/>
      <family val="2"/>
      <scheme val="minor"/>
    </font>
    <font>
      <i/>
      <sz val="9"/>
      <name val="Arial"/>
      <family val="2"/>
    </font>
    <font>
      <b/>
      <i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2">
    <xf numFmtId="0" fontId="0" fillId="0" borderId="0"/>
    <xf numFmtId="0" fontId="2" fillId="0" borderId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1" fillId="0" borderId="0"/>
  </cellStyleXfs>
  <cellXfs count="113">
    <xf numFmtId="0" fontId="0" fillId="0" borderId="0" xfId="0"/>
    <xf numFmtId="0" fontId="4" fillId="4" borderId="16" xfId="1" applyFont="1" applyFill="1" applyBorder="1" applyAlignment="1">
      <alignment horizontal="center" vertical="center"/>
    </xf>
    <xf numFmtId="4" fontId="6" fillId="4" borderId="27" xfId="1" applyNumberFormat="1" applyFont="1" applyFill="1" applyBorder="1" applyAlignment="1">
      <alignment horizontal="center" vertical="center"/>
    </xf>
    <xf numFmtId="4" fontId="6" fillId="4" borderId="28" xfId="1" applyNumberFormat="1" applyFont="1" applyFill="1" applyBorder="1" applyAlignment="1">
      <alignment horizontal="center" vertical="center"/>
    </xf>
    <xf numFmtId="4" fontId="6" fillId="4" borderId="16" xfId="1" applyNumberFormat="1" applyFont="1" applyFill="1" applyBorder="1" applyAlignment="1">
      <alignment horizontal="center" vertical="center"/>
    </xf>
    <xf numFmtId="0" fontId="10" fillId="3" borderId="1" xfId="1" applyFont="1" applyFill="1" applyBorder="1" applyAlignment="1">
      <alignment horizontal="center" vertical="center"/>
    </xf>
    <xf numFmtId="4" fontId="9" fillId="3" borderId="6" xfId="1" applyNumberFormat="1" applyFont="1" applyFill="1" applyBorder="1" applyAlignment="1">
      <alignment horizontal="center" vertical="center"/>
    </xf>
    <xf numFmtId="4" fontId="9" fillId="3" borderId="10" xfId="1" applyNumberFormat="1" applyFont="1" applyFill="1" applyBorder="1" applyAlignment="1">
      <alignment horizontal="center" vertical="center"/>
    </xf>
    <xf numFmtId="0" fontId="10" fillId="3" borderId="0" xfId="1" applyFont="1" applyFill="1" applyBorder="1" applyAlignment="1">
      <alignment horizontal="center" vertical="center"/>
    </xf>
    <xf numFmtId="4" fontId="9" fillId="3" borderId="0" xfId="1" applyNumberFormat="1" applyFont="1" applyFill="1" applyBorder="1" applyAlignment="1">
      <alignment horizontal="center" vertical="center"/>
    </xf>
    <xf numFmtId="4" fontId="9" fillId="3" borderId="1" xfId="1" applyNumberFormat="1" applyFont="1" applyFill="1" applyBorder="1" applyAlignment="1">
      <alignment horizontal="center" vertical="center"/>
    </xf>
    <xf numFmtId="4" fontId="9" fillId="3" borderId="26" xfId="1" applyNumberFormat="1" applyFont="1" applyFill="1" applyBorder="1" applyAlignment="1">
      <alignment horizontal="center" vertical="center" wrapText="1"/>
    </xf>
    <xf numFmtId="4" fontId="6" fillId="4" borderId="9" xfId="1" applyNumberFormat="1" applyFont="1" applyFill="1" applyBorder="1" applyAlignment="1">
      <alignment horizontal="center" vertical="center"/>
    </xf>
    <xf numFmtId="4" fontId="9" fillId="3" borderId="5" xfId="1" applyNumberFormat="1" applyFont="1" applyFill="1" applyBorder="1" applyAlignment="1">
      <alignment horizontal="center" vertical="center"/>
    </xf>
    <xf numFmtId="4" fontId="9" fillId="3" borderId="5" xfId="1" applyNumberFormat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/>
    </xf>
    <xf numFmtId="10" fontId="9" fillId="3" borderId="10" xfId="1" applyNumberFormat="1" applyFont="1" applyFill="1" applyBorder="1" applyAlignment="1">
      <alignment horizontal="center" vertical="center"/>
    </xf>
    <xf numFmtId="0" fontId="6" fillId="2" borderId="16" xfId="1" applyFont="1" applyFill="1" applyBorder="1" applyAlignment="1">
      <alignment horizontal="center" vertical="center"/>
    </xf>
    <xf numFmtId="4" fontId="9" fillId="2" borderId="5" xfId="1" applyNumberFormat="1" applyFont="1" applyFill="1" applyBorder="1" applyAlignment="1">
      <alignment horizontal="center" vertical="center" wrapText="1"/>
    </xf>
    <xf numFmtId="4" fontId="9" fillId="2" borderId="6" xfId="1" applyNumberFormat="1" applyFont="1" applyFill="1" applyBorder="1" applyAlignment="1">
      <alignment horizontal="center" vertical="center"/>
    </xf>
    <xf numFmtId="4" fontId="9" fillId="2" borderId="10" xfId="1" applyNumberFormat="1" applyFont="1" applyFill="1" applyBorder="1" applyAlignment="1">
      <alignment horizontal="center" vertical="center"/>
    </xf>
    <xf numFmtId="4" fontId="9" fillId="2" borderId="1" xfId="1" applyNumberFormat="1" applyFont="1" applyFill="1" applyBorder="1" applyAlignment="1">
      <alignment horizontal="center" vertical="center"/>
    </xf>
    <xf numFmtId="0" fontId="10" fillId="2" borderId="1" xfId="1" applyFont="1" applyFill="1" applyBorder="1" applyAlignment="1">
      <alignment horizontal="center" vertical="center"/>
    </xf>
    <xf numFmtId="4" fontId="9" fillId="2" borderId="5" xfId="1" applyNumberFormat="1" applyFont="1" applyFill="1" applyBorder="1" applyAlignment="1">
      <alignment horizontal="center" vertical="center"/>
    </xf>
    <xf numFmtId="10" fontId="9" fillId="2" borderId="10" xfId="1" applyNumberFormat="1" applyFont="1" applyFill="1" applyBorder="1" applyAlignment="1">
      <alignment horizontal="center" vertical="center"/>
    </xf>
    <xf numFmtId="4" fontId="6" fillId="4" borderId="22" xfId="1" applyNumberFormat="1" applyFont="1" applyFill="1" applyBorder="1" applyAlignment="1">
      <alignment horizontal="center" vertical="center"/>
    </xf>
    <xf numFmtId="4" fontId="9" fillId="2" borderId="26" xfId="1" applyNumberFormat="1" applyFont="1" applyFill="1" applyBorder="1" applyAlignment="1">
      <alignment horizontal="center" vertical="center"/>
    </xf>
    <xf numFmtId="4" fontId="9" fillId="3" borderId="1" xfId="1" applyNumberFormat="1" applyFont="1" applyFill="1" applyBorder="1" applyAlignment="1">
      <alignment horizontal="center" vertical="center" wrapText="1"/>
    </xf>
    <xf numFmtId="4" fontId="6" fillId="4" borderId="5" xfId="1" applyNumberFormat="1" applyFont="1" applyFill="1" applyBorder="1" applyAlignment="1">
      <alignment horizontal="center" vertical="center"/>
    </xf>
    <xf numFmtId="4" fontId="6" fillId="4" borderId="10" xfId="1" applyNumberFormat="1" applyFont="1" applyFill="1" applyBorder="1" applyAlignment="1">
      <alignment horizontal="center" vertical="center"/>
    </xf>
    <xf numFmtId="0" fontId="10" fillId="3" borderId="30" xfId="1" applyFont="1" applyFill="1" applyBorder="1" applyAlignment="1">
      <alignment horizontal="center" vertical="center"/>
    </xf>
    <xf numFmtId="4" fontId="9" fillId="3" borderId="30" xfId="1" applyNumberFormat="1" applyFont="1" applyFill="1" applyBorder="1" applyAlignment="1">
      <alignment horizontal="center" vertical="center"/>
    </xf>
    <xf numFmtId="0" fontId="6" fillId="3" borderId="30" xfId="1" applyFont="1" applyFill="1" applyBorder="1" applyAlignment="1">
      <alignment horizontal="center" vertical="center"/>
    </xf>
    <xf numFmtId="4" fontId="9" fillId="3" borderId="30" xfId="1" applyNumberFormat="1" applyFont="1" applyFill="1" applyBorder="1" applyAlignment="1">
      <alignment horizontal="center" vertical="center" wrapText="1"/>
    </xf>
    <xf numFmtId="10" fontId="9" fillId="3" borderId="30" xfId="1" applyNumberFormat="1" applyFont="1" applyFill="1" applyBorder="1" applyAlignment="1">
      <alignment horizontal="center" vertical="center"/>
    </xf>
    <xf numFmtId="10" fontId="5" fillId="2" borderId="3" xfId="1" applyNumberFormat="1" applyFont="1" applyFill="1" applyBorder="1" applyAlignment="1">
      <alignment horizontal="center"/>
    </xf>
    <xf numFmtId="2" fontId="5" fillId="2" borderId="4" xfId="1" applyNumberFormat="1" applyFont="1" applyFill="1" applyBorder="1" applyAlignment="1">
      <alignment horizontal="center"/>
    </xf>
    <xf numFmtId="10" fontId="5" fillId="0" borderId="7" xfId="1" applyNumberFormat="1" applyFont="1" applyBorder="1" applyAlignment="1">
      <alignment horizontal="center"/>
    </xf>
    <xf numFmtId="2" fontId="5" fillId="0" borderId="8" xfId="1" applyNumberFormat="1" applyFont="1" applyBorder="1" applyAlignment="1">
      <alignment horizontal="center"/>
    </xf>
    <xf numFmtId="0" fontId="12" fillId="0" borderId="0" xfId="0" applyFont="1"/>
    <xf numFmtId="0" fontId="4" fillId="0" borderId="13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4" fillId="0" borderId="23" xfId="1" applyFont="1" applyBorder="1" applyAlignment="1">
      <alignment horizontal="center" vertical="center"/>
    </xf>
    <xf numFmtId="0" fontId="7" fillId="0" borderId="13" xfId="1" applyFont="1" applyBorder="1"/>
    <xf numFmtId="0" fontId="7" fillId="0" borderId="0" xfId="1" applyFont="1" applyBorder="1"/>
    <xf numFmtId="0" fontId="7" fillId="0" borderId="23" xfId="1" applyFont="1" applyBorder="1"/>
    <xf numFmtId="0" fontId="7" fillId="0" borderId="14" xfId="1" applyFont="1" applyBorder="1"/>
    <xf numFmtId="0" fontId="7" fillId="0" borderId="30" xfId="1" applyFont="1" applyBorder="1"/>
    <xf numFmtId="0" fontId="7" fillId="0" borderId="24" xfId="1" applyFont="1" applyBorder="1"/>
    <xf numFmtId="0" fontId="4" fillId="0" borderId="13" xfId="1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4" fillId="0" borderId="23" xfId="1" applyFont="1" applyBorder="1" applyAlignment="1">
      <alignment horizontal="center"/>
    </xf>
    <xf numFmtId="10" fontId="7" fillId="0" borderId="7" xfId="1" applyNumberFormat="1" applyFont="1" applyBorder="1" applyAlignment="1">
      <alignment horizontal="center"/>
    </xf>
    <xf numFmtId="2" fontId="7" fillId="0" borderId="8" xfId="1" applyNumberFormat="1" applyFont="1" applyBorder="1" applyAlignment="1">
      <alignment horizontal="center"/>
    </xf>
    <xf numFmtId="10" fontId="7" fillId="2" borderId="3" xfId="1" applyNumberFormat="1" applyFont="1" applyFill="1" applyBorder="1" applyAlignment="1">
      <alignment horizontal="center"/>
    </xf>
    <xf numFmtId="2" fontId="7" fillId="2" borderId="4" xfId="1" applyNumberFormat="1" applyFont="1" applyFill="1" applyBorder="1" applyAlignment="1">
      <alignment horizontal="center"/>
    </xf>
    <xf numFmtId="10" fontId="7" fillId="0" borderId="18" xfId="1" applyNumberFormat="1" applyFont="1" applyBorder="1" applyAlignment="1">
      <alignment horizontal="center"/>
    </xf>
    <xf numFmtId="2" fontId="7" fillId="0" borderId="19" xfId="1" applyNumberFormat="1" applyFont="1" applyBorder="1" applyAlignment="1">
      <alignment horizontal="center"/>
    </xf>
    <xf numFmtId="10" fontId="7" fillId="0" borderId="29" xfId="1" applyNumberFormat="1" applyFont="1" applyBorder="1" applyAlignment="1">
      <alignment horizontal="center"/>
    </xf>
    <xf numFmtId="2" fontId="7" fillId="0" borderId="11" xfId="1" applyNumberFormat="1" applyFont="1" applyBorder="1" applyAlignment="1">
      <alignment horizontal="center"/>
    </xf>
    <xf numFmtId="0" fontId="13" fillId="0" borderId="13" xfId="1" applyFont="1" applyBorder="1" applyAlignment="1">
      <alignment horizontal="center"/>
    </xf>
    <xf numFmtId="0" fontId="13" fillId="0" borderId="0" xfId="1" applyFont="1" applyBorder="1" applyAlignment="1">
      <alignment horizontal="center"/>
    </xf>
    <xf numFmtId="10" fontId="13" fillId="0" borderId="0" xfId="1" applyNumberFormat="1" applyFont="1" applyBorder="1" applyAlignment="1">
      <alignment horizontal="center"/>
    </xf>
    <xf numFmtId="2" fontId="13" fillId="0" borderId="0" xfId="1" applyNumberFormat="1" applyFont="1" applyBorder="1" applyAlignment="1">
      <alignment horizontal="center"/>
    </xf>
    <xf numFmtId="2" fontId="13" fillId="0" borderId="23" xfId="1" applyNumberFormat="1" applyFont="1" applyBorder="1" applyAlignment="1">
      <alignment horizontal="center"/>
    </xf>
    <xf numFmtId="10" fontId="7" fillId="0" borderId="0" xfId="1" applyNumberFormat="1" applyFont="1" applyBorder="1"/>
    <xf numFmtId="2" fontId="7" fillId="0" borderId="0" xfId="1" applyNumberFormat="1" applyFont="1" applyBorder="1"/>
    <xf numFmtId="2" fontId="7" fillId="0" borderId="23" xfId="1" applyNumberFormat="1" applyFont="1" applyBorder="1"/>
    <xf numFmtId="0" fontId="13" fillId="0" borderId="13" xfId="1" applyFont="1" applyBorder="1" applyAlignment="1">
      <alignment horizontal="center" vertical="center"/>
    </xf>
    <xf numFmtId="0" fontId="13" fillId="0" borderId="0" xfId="1" applyFont="1" applyBorder="1" applyAlignment="1">
      <alignment horizontal="center" vertical="center"/>
    </xf>
    <xf numFmtId="10" fontId="13" fillId="0" borderId="0" xfId="1" applyNumberFormat="1" applyFont="1" applyBorder="1" applyAlignment="1">
      <alignment horizontal="center" vertical="center"/>
    </xf>
    <xf numFmtId="2" fontId="13" fillId="0" borderId="0" xfId="1" applyNumberFormat="1" applyFont="1" applyBorder="1" applyAlignment="1">
      <alignment horizontal="center" vertical="center"/>
    </xf>
    <xf numFmtId="2" fontId="13" fillId="0" borderId="23" xfId="1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13" xfId="1" applyFont="1" applyBorder="1" applyAlignment="1">
      <alignment horizontal="center" wrapText="1"/>
    </xf>
    <xf numFmtId="0" fontId="13" fillId="0" borderId="0" xfId="1" applyFont="1" applyBorder="1" applyAlignment="1">
      <alignment horizontal="center" wrapText="1"/>
    </xf>
    <xf numFmtId="0" fontId="13" fillId="0" borderId="23" xfId="1" applyFont="1" applyBorder="1" applyAlignment="1">
      <alignment horizontal="center" wrapText="1"/>
    </xf>
    <xf numFmtId="0" fontId="7" fillId="2" borderId="3" xfId="1" applyFont="1" applyFill="1" applyBorder="1" applyAlignment="1">
      <alignment horizontal="center" vertical="center"/>
    </xf>
    <xf numFmtId="0" fontId="7" fillId="2" borderId="4" xfId="1" applyFont="1" applyFill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20" xfId="1" applyFont="1" applyBorder="1" applyAlignment="1">
      <alignment horizontal="center" vertical="center"/>
    </xf>
    <xf numFmtId="0" fontId="7" fillId="0" borderId="21" xfId="1" applyFont="1" applyBorder="1" applyAlignment="1">
      <alignment horizontal="center" vertical="center"/>
    </xf>
    <xf numFmtId="0" fontId="4" fillId="4" borderId="15" xfId="1" applyFont="1" applyFill="1" applyBorder="1" applyAlignment="1">
      <alignment horizontal="center" vertical="center"/>
    </xf>
    <xf numFmtId="0" fontId="4" fillId="4" borderId="22" xfId="1" applyFont="1" applyFill="1" applyBorder="1" applyAlignment="1">
      <alignment horizontal="center" vertical="center"/>
    </xf>
    <xf numFmtId="0" fontId="4" fillId="4" borderId="13" xfId="1" applyFont="1" applyFill="1" applyBorder="1" applyAlignment="1">
      <alignment horizontal="center" vertical="center"/>
    </xf>
    <xf numFmtId="0" fontId="4" fillId="4" borderId="23" xfId="1" applyFont="1" applyFill="1" applyBorder="1" applyAlignment="1">
      <alignment horizontal="center" vertical="center"/>
    </xf>
    <xf numFmtId="4" fontId="6" fillId="4" borderId="9" xfId="1" applyNumberFormat="1" applyFont="1" applyFill="1" applyBorder="1" applyAlignment="1">
      <alignment horizontal="center" vertical="center" wrapText="1"/>
    </xf>
    <xf numFmtId="4" fontId="6" fillId="4" borderId="28" xfId="1" applyNumberFormat="1" applyFont="1" applyFill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11" fillId="0" borderId="15" xfId="1" applyFont="1" applyBorder="1" applyAlignment="1">
      <alignment horizontal="center" vertical="center"/>
    </xf>
    <xf numFmtId="0" fontId="11" fillId="0" borderId="2" xfId="1" applyFont="1" applyBorder="1" applyAlignment="1">
      <alignment horizontal="center" vertical="center"/>
    </xf>
    <xf numFmtId="0" fontId="11" fillId="0" borderId="22" xfId="1" applyFont="1" applyBorder="1" applyAlignment="1">
      <alignment horizontal="center" vertical="center"/>
    </xf>
    <xf numFmtId="4" fontId="6" fillId="3" borderId="12" xfId="1" applyNumberFormat="1" applyFont="1" applyFill="1" applyBorder="1" applyAlignment="1">
      <alignment horizontal="center" vertical="center"/>
    </xf>
    <xf numFmtId="4" fontId="6" fillId="3" borderId="25" xfId="1" applyNumberFormat="1" applyFont="1" applyFill="1" applyBorder="1" applyAlignment="1">
      <alignment horizontal="center" vertical="center"/>
    </xf>
    <xf numFmtId="4" fontId="6" fillId="3" borderId="17" xfId="1" applyNumberFormat="1" applyFont="1" applyFill="1" applyBorder="1" applyAlignment="1">
      <alignment horizontal="center" vertical="center"/>
    </xf>
    <xf numFmtId="0" fontId="13" fillId="0" borderId="13" xfId="1" applyFont="1" applyBorder="1" applyAlignment="1">
      <alignment horizontal="left" vertical="center"/>
    </xf>
    <xf numFmtId="0" fontId="13" fillId="0" borderId="0" xfId="1" applyFont="1" applyBorder="1" applyAlignment="1">
      <alignment horizontal="left" vertical="center"/>
    </xf>
    <xf numFmtId="0" fontId="13" fillId="0" borderId="23" xfId="1" applyFont="1" applyBorder="1" applyAlignment="1">
      <alignment horizontal="left" vertical="center"/>
    </xf>
    <xf numFmtId="0" fontId="11" fillId="0" borderId="13" xfId="1" applyFont="1" applyBorder="1" applyAlignment="1">
      <alignment horizontal="center"/>
    </xf>
    <xf numFmtId="0" fontId="11" fillId="0" borderId="0" xfId="1" applyFont="1" applyBorder="1" applyAlignment="1">
      <alignment horizontal="center"/>
    </xf>
    <xf numFmtId="0" fontId="11" fillId="0" borderId="23" xfId="1" applyFont="1" applyBorder="1" applyAlignment="1">
      <alignment horizontal="center"/>
    </xf>
    <xf numFmtId="0" fontId="14" fillId="0" borderId="13" xfId="1" applyFont="1" applyBorder="1" applyAlignment="1">
      <alignment horizontal="center" vertical="center" wrapText="1"/>
    </xf>
    <xf numFmtId="0" fontId="14" fillId="0" borderId="0" xfId="1" applyFont="1" applyBorder="1" applyAlignment="1">
      <alignment horizontal="center" vertical="center" wrapText="1"/>
    </xf>
    <xf numFmtId="0" fontId="14" fillId="0" borderId="23" xfId="1" applyFont="1" applyBorder="1" applyAlignment="1">
      <alignment horizontal="center" vertical="center" wrapText="1"/>
    </xf>
    <xf numFmtId="0" fontId="4" fillId="0" borderId="15" xfId="1" applyFont="1" applyBorder="1" applyAlignment="1">
      <alignment horizontal="center"/>
    </xf>
    <xf numFmtId="0" fontId="4" fillId="0" borderId="2" xfId="1" applyFont="1" applyBorder="1" applyAlignment="1">
      <alignment horizontal="center"/>
    </xf>
    <xf numFmtId="0" fontId="4" fillId="0" borderId="22" xfId="1" applyFont="1" applyBorder="1" applyAlignment="1">
      <alignment horizontal="center"/>
    </xf>
    <xf numFmtId="0" fontId="7" fillId="0" borderId="7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</cellXfs>
  <cellStyles count="22">
    <cellStyle name="Moeda 2" xfId="8"/>
    <cellStyle name="Moeda 3" xfId="17"/>
    <cellStyle name="Moeda 4" xfId="2"/>
    <cellStyle name="Normal" xfId="0" builtinId="0"/>
    <cellStyle name="Normal 2" xfId="3"/>
    <cellStyle name="Normal 2 2" xfId="20"/>
    <cellStyle name="Normal 2 3" xfId="9"/>
    <cellStyle name="Normal 3" xfId="14"/>
    <cellStyle name="Normal 4" xfId="18"/>
    <cellStyle name="Normal 5" xfId="7"/>
    <cellStyle name="Normal 5 2" xfId="21"/>
    <cellStyle name="Normal 6" xfId="1"/>
    <cellStyle name="Porcentagem 2" xfId="10"/>
    <cellStyle name="Porcentagem 3" xfId="16"/>
    <cellStyle name="Porcentagem 4" xfId="4"/>
    <cellStyle name="Separador de milhares 2" xfId="11"/>
    <cellStyle name="Separador de milhares 3" xfId="13"/>
    <cellStyle name="Separador de milhares 3 2" xfId="19"/>
    <cellStyle name="Separador de milhares 4" xfId="15"/>
    <cellStyle name="Separador de milhares 5" xfId="5"/>
    <cellStyle name="Vírgula 2" xfId="6"/>
    <cellStyle name="Vírgula 2 2" xfId="1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topLeftCell="A19" workbookViewId="0">
      <selection activeCell="I33" sqref="I33"/>
    </sheetView>
  </sheetViews>
  <sheetFormatPr defaultRowHeight="12"/>
  <cols>
    <col min="1" max="1" width="6.85546875" style="39" customWidth="1"/>
    <col min="2" max="2" width="18.42578125" style="39" bestFit="1" customWidth="1"/>
    <col min="3" max="3" width="16.5703125" style="39" bestFit="1" customWidth="1"/>
    <col min="4" max="4" width="19" style="39" bestFit="1" customWidth="1"/>
    <col min="5" max="5" width="16.42578125" style="39" bestFit="1" customWidth="1"/>
    <col min="6" max="6" width="13.5703125" style="39" bestFit="1" customWidth="1"/>
    <col min="7" max="16384" width="9.140625" style="39"/>
  </cols>
  <sheetData>
    <row r="1" spans="1:6" ht="12.75" thickBot="1"/>
    <row r="2" spans="1:6">
      <c r="A2" s="93" t="s">
        <v>0</v>
      </c>
      <c r="B2" s="94"/>
      <c r="C2" s="94"/>
      <c r="D2" s="94"/>
      <c r="E2" s="94"/>
      <c r="F2" s="95"/>
    </row>
    <row r="3" spans="1:6">
      <c r="A3" s="40"/>
      <c r="B3" s="41"/>
      <c r="C3" s="41"/>
      <c r="D3" s="41"/>
      <c r="E3" s="41"/>
      <c r="F3" s="42"/>
    </row>
    <row r="4" spans="1:6">
      <c r="A4" s="99" t="s">
        <v>1</v>
      </c>
      <c r="B4" s="100"/>
      <c r="C4" s="100"/>
      <c r="D4" s="100"/>
      <c r="E4" s="100"/>
      <c r="F4" s="101"/>
    </row>
    <row r="5" spans="1:6" ht="12.75" thickBot="1">
      <c r="A5" s="43"/>
      <c r="B5" s="44"/>
      <c r="C5" s="44"/>
      <c r="D5" s="44"/>
      <c r="E5" s="44"/>
      <c r="F5" s="45"/>
    </row>
    <row r="6" spans="1:6" ht="12.75" thickBot="1">
      <c r="A6" s="1" t="s">
        <v>2</v>
      </c>
      <c r="B6" s="12" t="s">
        <v>3</v>
      </c>
      <c r="C6" s="2" t="s">
        <v>4</v>
      </c>
      <c r="D6" s="3" t="s">
        <v>5</v>
      </c>
      <c r="E6" s="4" t="s">
        <v>6</v>
      </c>
      <c r="F6" s="4" t="s">
        <v>7</v>
      </c>
    </row>
    <row r="7" spans="1:6" ht="12.75" thickBot="1">
      <c r="A7" s="5">
        <v>2017</v>
      </c>
      <c r="B7" s="13">
        <v>30669.06</v>
      </c>
      <c r="C7" s="6">
        <v>25302.2</v>
      </c>
      <c r="D7" s="7">
        <v>28017.64</v>
      </c>
      <c r="E7" s="10">
        <v>83988.9</v>
      </c>
      <c r="F7" s="10">
        <v>27996.3</v>
      </c>
    </row>
    <row r="8" spans="1:6" ht="12.75" thickBot="1">
      <c r="A8" s="17">
        <v>2016</v>
      </c>
      <c r="B8" s="18">
        <v>60721.36</v>
      </c>
      <c r="C8" s="19">
        <v>48568.81</v>
      </c>
      <c r="D8" s="20">
        <v>56256.98</v>
      </c>
      <c r="E8" s="21">
        <v>165547.15</v>
      </c>
      <c r="F8" s="21">
        <v>55182.383333333331</v>
      </c>
    </row>
    <row r="9" spans="1:6" ht="12.75" thickBot="1">
      <c r="A9" s="5">
        <v>2015</v>
      </c>
      <c r="B9" s="13">
        <v>74536.78</v>
      </c>
      <c r="C9" s="6">
        <v>55342.16</v>
      </c>
      <c r="D9" s="7">
        <v>59830.61</v>
      </c>
      <c r="E9" s="10">
        <v>189709.55</v>
      </c>
      <c r="F9" s="10">
        <v>63236.516666666663</v>
      </c>
    </row>
    <row r="10" spans="1:6" ht="12.75" thickBot="1">
      <c r="A10" s="43"/>
      <c r="B10" s="44"/>
      <c r="C10" s="44"/>
      <c r="D10" s="44"/>
      <c r="E10" s="44"/>
      <c r="F10" s="45"/>
    </row>
    <row r="11" spans="1:6" ht="12.75" thickBot="1">
      <c r="A11" s="43"/>
      <c r="B11" s="44"/>
      <c r="C11" s="1" t="s">
        <v>32</v>
      </c>
      <c r="D11" s="12" t="s">
        <v>33</v>
      </c>
      <c r="E11" s="3" t="s">
        <v>8</v>
      </c>
      <c r="F11" s="45"/>
    </row>
    <row r="12" spans="1:6" ht="12.75" thickBot="1">
      <c r="A12" s="43"/>
      <c r="B12" s="44"/>
      <c r="C12" s="22" t="s">
        <v>9</v>
      </c>
      <c r="D12" s="23">
        <v>81558.25</v>
      </c>
      <c r="E12" s="24">
        <v>0.49265873800908078</v>
      </c>
      <c r="F12" s="45"/>
    </row>
    <row r="13" spans="1:6" ht="12.75" thickBot="1">
      <c r="A13" s="43"/>
      <c r="B13" s="44"/>
      <c r="C13" s="15" t="s">
        <v>10</v>
      </c>
      <c r="D13" s="14">
        <v>105720.65</v>
      </c>
      <c r="E13" s="16">
        <v>0.55727637327693835</v>
      </c>
      <c r="F13" s="45"/>
    </row>
    <row r="14" spans="1:6" ht="12.75" thickBot="1">
      <c r="A14" s="46"/>
      <c r="B14" s="47"/>
      <c r="C14" s="32"/>
      <c r="D14" s="33"/>
      <c r="E14" s="34"/>
      <c r="F14" s="48"/>
    </row>
    <row r="15" spans="1:6" ht="4.5" customHeight="1" thickBot="1">
      <c r="A15" s="46"/>
      <c r="B15" s="32"/>
      <c r="C15" s="33"/>
      <c r="D15" s="34"/>
      <c r="E15" s="47"/>
      <c r="F15" s="48"/>
    </row>
    <row r="16" spans="1:6">
      <c r="A16" s="102" t="s">
        <v>11</v>
      </c>
      <c r="B16" s="103"/>
      <c r="C16" s="103"/>
      <c r="D16" s="103"/>
      <c r="E16" s="103"/>
      <c r="F16" s="104"/>
    </row>
    <row r="17" spans="1:6" ht="12.75" thickBot="1">
      <c r="A17" s="49"/>
      <c r="B17" s="50"/>
      <c r="C17" s="50"/>
      <c r="D17" s="50"/>
      <c r="E17" s="50"/>
      <c r="F17" s="51"/>
    </row>
    <row r="18" spans="1:6" ht="12.75" thickBot="1">
      <c r="A18" s="43"/>
      <c r="B18" s="44"/>
      <c r="C18" s="1" t="s">
        <v>2</v>
      </c>
      <c r="D18" s="4" t="s">
        <v>6</v>
      </c>
      <c r="E18" s="4" t="s">
        <v>7</v>
      </c>
      <c r="F18" s="45"/>
    </row>
    <row r="19" spans="1:6" ht="12.75" thickBot="1">
      <c r="A19" s="43"/>
      <c r="B19" s="44"/>
      <c r="C19" s="5" t="s">
        <v>12</v>
      </c>
      <c r="D19" s="10">
        <v>340000</v>
      </c>
      <c r="E19" s="10">
        <v>28333.333333333332</v>
      </c>
      <c r="F19" s="45"/>
    </row>
    <row r="20" spans="1:6" ht="12.75" thickBot="1">
      <c r="A20" s="43"/>
      <c r="B20" s="44"/>
      <c r="C20" s="17">
        <v>2016</v>
      </c>
      <c r="D20" s="21">
        <v>603500</v>
      </c>
      <c r="E20" s="21">
        <v>50291.666666666664</v>
      </c>
      <c r="F20" s="45"/>
    </row>
    <row r="21" spans="1:6" ht="12.75" thickBot="1">
      <c r="A21" s="43"/>
      <c r="B21" s="44"/>
      <c r="C21" s="5">
        <v>2015</v>
      </c>
      <c r="D21" s="10">
        <v>763000</v>
      </c>
      <c r="E21" s="10">
        <v>63583.333333333336</v>
      </c>
      <c r="F21" s="45"/>
    </row>
    <row r="22" spans="1:6" ht="12.75" thickBot="1">
      <c r="A22" s="43"/>
      <c r="B22" s="44"/>
      <c r="C22" s="8"/>
      <c r="D22" s="9"/>
      <c r="E22" s="9"/>
      <c r="F22" s="45"/>
    </row>
    <row r="23" spans="1:6" ht="12.75" thickBot="1">
      <c r="A23" s="43"/>
      <c r="B23" s="44"/>
      <c r="C23" s="1" t="s">
        <v>32</v>
      </c>
      <c r="D23" s="12" t="s">
        <v>33</v>
      </c>
      <c r="E23" s="3" t="s">
        <v>8</v>
      </c>
      <c r="F23" s="45"/>
    </row>
    <row r="24" spans="1:6" ht="12.75" thickBot="1">
      <c r="A24" s="43"/>
      <c r="B24" s="44"/>
      <c r="C24" s="22" t="s">
        <v>9</v>
      </c>
      <c r="D24" s="23">
        <v>263500</v>
      </c>
      <c r="E24" s="24">
        <v>0.43661971830985913</v>
      </c>
      <c r="F24" s="45"/>
    </row>
    <row r="25" spans="1:6" ht="12.75" thickBot="1">
      <c r="A25" s="43"/>
      <c r="B25" s="44"/>
      <c r="C25" s="15" t="s">
        <v>10</v>
      </c>
      <c r="D25" s="14">
        <v>423000</v>
      </c>
      <c r="E25" s="16">
        <v>0.55439056356487548</v>
      </c>
      <c r="F25" s="45"/>
    </row>
    <row r="26" spans="1:6" ht="12.75" thickBot="1">
      <c r="A26" s="46"/>
      <c r="B26" s="47"/>
      <c r="C26" s="30"/>
      <c r="D26" s="31"/>
      <c r="E26" s="31"/>
      <c r="F26" s="48"/>
    </row>
    <row r="27" spans="1:6" ht="4.5" customHeight="1" thickBot="1">
      <c r="A27" s="46"/>
      <c r="B27" s="32"/>
      <c r="C27" s="33"/>
      <c r="D27" s="34"/>
      <c r="E27" s="47"/>
      <c r="F27" s="48"/>
    </row>
    <row r="28" spans="1:6">
      <c r="A28" s="108" t="s">
        <v>13</v>
      </c>
      <c r="B28" s="109"/>
      <c r="C28" s="109"/>
      <c r="D28" s="109"/>
      <c r="E28" s="109"/>
      <c r="F28" s="110"/>
    </row>
    <row r="29" spans="1:6" ht="12.75" thickBot="1">
      <c r="A29" s="43"/>
      <c r="B29" s="44"/>
      <c r="C29" s="44"/>
      <c r="D29" s="44"/>
      <c r="E29" s="44"/>
      <c r="F29" s="45"/>
    </row>
    <row r="30" spans="1:6" ht="12.75" thickBot="1">
      <c r="A30" s="83" t="s">
        <v>14</v>
      </c>
      <c r="B30" s="84"/>
      <c r="C30" s="87" t="s">
        <v>34</v>
      </c>
      <c r="D30" s="88"/>
      <c r="E30" s="87" t="s">
        <v>15</v>
      </c>
      <c r="F30" s="88"/>
    </row>
    <row r="31" spans="1:6" ht="12.75" thickBot="1">
      <c r="A31" s="85"/>
      <c r="B31" s="86"/>
      <c r="C31" s="28" t="s">
        <v>16</v>
      </c>
      <c r="D31" s="29" t="s">
        <v>17</v>
      </c>
      <c r="E31" s="28" t="s">
        <v>16</v>
      </c>
      <c r="F31" s="29" t="s">
        <v>17</v>
      </c>
    </row>
    <row r="32" spans="1:6" ht="15">
      <c r="A32" s="111" t="s">
        <v>36</v>
      </c>
      <c r="B32" s="112"/>
      <c r="C32" s="52">
        <v>0</v>
      </c>
      <c r="D32" s="53">
        <v>0</v>
      </c>
      <c r="E32" s="37">
        <v>0.61550000000000005</v>
      </c>
      <c r="F32" s="38">
        <v>10955.9</v>
      </c>
    </row>
    <row r="33" spans="1:6">
      <c r="A33" s="77" t="s">
        <v>18</v>
      </c>
      <c r="B33" s="78"/>
      <c r="C33" s="54">
        <v>0.1087</v>
      </c>
      <c r="D33" s="55">
        <v>1107.74</v>
      </c>
      <c r="E33" s="54">
        <v>2.0400000000000001E-2</v>
      </c>
      <c r="F33" s="55">
        <v>363.12</v>
      </c>
    </row>
    <row r="34" spans="1:6">
      <c r="A34" s="79" t="s">
        <v>19</v>
      </c>
      <c r="B34" s="80"/>
      <c r="C34" s="56">
        <v>8.0399999999999999E-2</v>
      </c>
      <c r="D34" s="57">
        <v>820.08</v>
      </c>
      <c r="E34" s="56">
        <v>1.1599999999999999E-2</v>
      </c>
      <c r="F34" s="57">
        <v>206.48</v>
      </c>
    </row>
    <row r="35" spans="1:6" ht="15">
      <c r="A35" s="77" t="s">
        <v>39</v>
      </c>
      <c r="B35" s="78"/>
      <c r="C35" s="35">
        <v>0.69259999999999999</v>
      </c>
      <c r="D35" s="36">
        <v>7064.52</v>
      </c>
      <c r="E35" s="35">
        <v>0.27200000000000002</v>
      </c>
      <c r="F35" s="36">
        <v>4841.6000000000004</v>
      </c>
    </row>
    <row r="36" spans="1:6">
      <c r="A36" s="79" t="s">
        <v>38</v>
      </c>
      <c r="B36" s="80" t="s">
        <v>20</v>
      </c>
      <c r="C36" s="56">
        <v>7.1900000000000006E-2</v>
      </c>
      <c r="D36" s="57">
        <v>733.38</v>
      </c>
      <c r="E36" s="56">
        <v>2.3800000000000002E-2</v>
      </c>
      <c r="F36" s="57">
        <v>423.64</v>
      </c>
    </row>
    <row r="37" spans="1:6">
      <c r="A37" s="77" t="s">
        <v>21</v>
      </c>
      <c r="B37" s="78" t="s">
        <v>21</v>
      </c>
      <c r="C37" s="54">
        <v>0.02</v>
      </c>
      <c r="D37" s="55">
        <v>204</v>
      </c>
      <c r="E37" s="54">
        <v>2.3E-3</v>
      </c>
      <c r="F37" s="55">
        <v>40.94</v>
      </c>
    </row>
    <row r="38" spans="1:6">
      <c r="A38" s="79" t="s">
        <v>22</v>
      </c>
      <c r="B38" s="80" t="s">
        <v>22</v>
      </c>
      <c r="C38" s="56">
        <v>2.1001010000000001E-3</v>
      </c>
      <c r="D38" s="57">
        <v>21.42</v>
      </c>
      <c r="E38" s="56">
        <v>2.63E-3</v>
      </c>
      <c r="F38" s="57">
        <v>46.81</v>
      </c>
    </row>
    <row r="39" spans="1:6">
      <c r="A39" s="77" t="s">
        <v>23</v>
      </c>
      <c r="B39" s="78" t="s">
        <v>23</v>
      </c>
      <c r="C39" s="54">
        <v>0</v>
      </c>
      <c r="D39" s="55">
        <v>0</v>
      </c>
      <c r="E39" s="54">
        <v>1.2200000000000001E-2</v>
      </c>
      <c r="F39" s="55">
        <v>217.16</v>
      </c>
    </row>
    <row r="40" spans="1:6" ht="12.75" thickBot="1">
      <c r="A40" s="81" t="s">
        <v>24</v>
      </c>
      <c r="B40" s="82" t="s">
        <v>24</v>
      </c>
      <c r="C40" s="58">
        <v>2.4299999999999999E-2</v>
      </c>
      <c r="D40" s="59">
        <v>247.87</v>
      </c>
      <c r="E40" s="58">
        <v>3.9600000000000003E-2</v>
      </c>
      <c r="F40" s="59">
        <v>704.88</v>
      </c>
    </row>
    <row r="41" spans="1:6">
      <c r="A41" s="60"/>
      <c r="B41" s="61"/>
      <c r="C41" s="62">
        <v>1.0000001009999999</v>
      </c>
      <c r="D41" s="63"/>
      <c r="E41" s="62">
        <v>1.00003</v>
      </c>
      <c r="F41" s="64"/>
    </row>
    <row r="42" spans="1:6" s="73" customFormat="1" ht="12.75" thickBot="1">
      <c r="A42" s="68"/>
      <c r="B42" s="69"/>
      <c r="C42" s="70"/>
      <c r="D42" s="71"/>
      <c r="E42" s="70"/>
      <c r="F42" s="72"/>
    </row>
    <row r="43" spans="1:6" s="73" customFormat="1" ht="12.75" thickBot="1">
      <c r="A43" s="68"/>
      <c r="B43" s="83" t="s">
        <v>14</v>
      </c>
      <c r="C43" s="84"/>
      <c r="D43" s="87" t="s">
        <v>35</v>
      </c>
      <c r="E43" s="88"/>
      <c r="F43" s="72"/>
    </row>
    <row r="44" spans="1:6" s="73" customFormat="1" ht="12.75" thickBot="1">
      <c r="A44" s="68"/>
      <c r="B44" s="85"/>
      <c r="C44" s="86"/>
      <c r="D44" s="28" t="s">
        <v>16</v>
      </c>
      <c r="E44" s="29" t="s">
        <v>17</v>
      </c>
      <c r="F44" s="72"/>
    </row>
    <row r="45" spans="1:6" s="73" customFormat="1" ht="15">
      <c r="A45" s="68"/>
      <c r="B45" s="89" t="s">
        <v>36</v>
      </c>
      <c r="C45" s="90"/>
      <c r="D45" s="37">
        <f>E45/27999.54</f>
        <v>0.39128857116938348</v>
      </c>
      <c r="E45" s="38">
        <f>D32+F32</f>
        <v>10955.9</v>
      </c>
      <c r="F45" s="72"/>
    </row>
    <row r="46" spans="1:6" s="73" customFormat="1">
      <c r="A46" s="68"/>
      <c r="B46" s="77" t="s">
        <v>18</v>
      </c>
      <c r="C46" s="78"/>
      <c r="D46" s="54">
        <f t="shared" ref="D46:D53" si="0">E46/27999.54</f>
        <v>5.2531577304484288E-2</v>
      </c>
      <c r="E46" s="55">
        <f t="shared" ref="E46:E53" si="1">D33+F33</f>
        <v>1470.8600000000001</v>
      </c>
      <c r="F46" s="72"/>
    </row>
    <row r="47" spans="1:6" s="73" customFormat="1">
      <c r="A47" s="68"/>
      <c r="B47" s="79" t="s">
        <v>19</v>
      </c>
      <c r="C47" s="80"/>
      <c r="D47" s="56">
        <f t="shared" si="0"/>
        <v>3.6663459471119882E-2</v>
      </c>
      <c r="E47" s="57">
        <f t="shared" si="1"/>
        <v>1026.56</v>
      </c>
      <c r="F47" s="72"/>
    </row>
    <row r="48" spans="1:6" s="73" customFormat="1" ht="15">
      <c r="A48" s="68"/>
      <c r="B48" s="91" t="s">
        <v>39</v>
      </c>
      <c r="C48" s="92"/>
      <c r="D48" s="35">
        <f t="shared" si="0"/>
        <v>0.42522555727701244</v>
      </c>
      <c r="E48" s="36">
        <f t="shared" si="1"/>
        <v>11906.12</v>
      </c>
      <c r="F48" s="72"/>
    </row>
    <row r="49" spans="1:6" s="73" customFormat="1">
      <c r="A49" s="68"/>
      <c r="B49" s="79" t="s">
        <v>38</v>
      </c>
      <c r="C49" s="80" t="s">
        <v>20</v>
      </c>
      <c r="D49" s="56">
        <f t="shared" si="0"/>
        <v>4.1322821732071309E-2</v>
      </c>
      <c r="E49" s="57">
        <f t="shared" si="1"/>
        <v>1157.02</v>
      </c>
      <c r="F49" s="72"/>
    </row>
    <row r="50" spans="1:6" s="73" customFormat="1">
      <c r="A50" s="68"/>
      <c r="B50" s="77" t="s">
        <v>21</v>
      </c>
      <c r="C50" s="78" t="s">
        <v>21</v>
      </c>
      <c r="D50" s="54">
        <f t="shared" si="0"/>
        <v>8.7480008600141282E-3</v>
      </c>
      <c r="E50" s="55">
        <f t="shared" si="1"/>
        <v>244.94</v>
      </c>
      <c r="F50" s="72"/>
    </row>
    <row r="51" spans="1:6" s="73" customFormat="1">
      <c r="A51" s="68"/>
      <c r="B51" s="79" t="s">
        <v>22</v>
      </c>
      <c r="C51" s="80" t="s">
        <v>22</v>
      </c>
      <c r="D51" s="56">
        <f t="shared" si="0"/>
        <v>2.436825747851572E-3</v>
      </c>
      <c r="E51" s="57">
        <f t="shared" si="1"/>
        <v>68.23</v>
      </c>
      <c r="F51" s="72"/>
    </row>
    <row r="52" spans="1:6">
      <c r="A52" s="60"/>
      <c r="B52" s="77" t="s">
        <v>23</v>
      </c>
      <c r="C52" s="78" t="s">
        <v>23</v>
      </c>
      <c r="D52" s="54">
        <f t="shared" si="0"/>
        <v>7.7558417031136934E-3</v>
      </c>
      <c r="E52" s="55">
        <f t="shared" si="1"/>
        <v>217.16</v>
      </c>
      <c r="F52" s="64"/>
    </row>
    <row r="53" spans="1:6" ht="12.75" thickBot="1">
      <c r="A53" s="60"/>
      <c r="B53" s="81" t="s">
        <v>24</v>
      </c>
      <c r="C53" s="82" t="s">
        <v>24</v>
      </c>
      <c r="D53" s="58">
        <f t="shared" si="0"/>
        <v>3.4027344734949214E-2</v>
      </c>
      <c r="E53" s="59">
        <f t="shared" si="1"/>
        <v>952.75</v>
      </c>
      <c r="F53" s="64"/>
    </row>
    <row r="54" spans="1:6">
      <c r="A54" s="60"/>
      <c r="B54" s="61"/>
      <c r="C54" s="62"/>
      <c r="D54" s="63"/>
      <c r="E54" s="62"/>
      <c r="F54" s="64"/>
    </row>
    <row r="55" spans="1:6">
      <c r="A55" s="105" t="s">
        <v>25</v>
      </c>
      <c r="B55" s="106"/>
      <c r="C55" s="106"/>
      <c r="D55" s="106"/>
      <c r="E55" s="106"/>
      <c r="F55" s="107"/>
    </row>
    <row r="56" spans="1:6">
      <c r="A56" s="105"/>
      <c r="B56" s="106"/>
      <c r="C56" s="106"/>
      <c r="D56" s="106"/>
      <c r="E56" s="106"/>
      <c r="F56" s="107"/>
    </row>
    <row r="57" spans="1:6" ht="12.75" thickBot="1">
      <c r="A57" s="43"/>
      <c r="B57" s="44"/>
      <c r="C57" s="65"/>
      <c r="D57" s="66"/>
      <c r="E57" s="65"/>
      <c r="F57" s="67"/>
    </row>
    <row r="58" spans="1:6" ht="12.75" thickBot="1">
      <c r="A58" s="43"/>
      <c r="B58" s="96" t="s">
        <v>7</v>
      </c>
      <c r="C58" s="97"/>
      <c r="D58" s="97"/>
      <c r="E58" s="98"/>
      <c r="F58" s="45"/>
    </row>
    <row r="59" spans="1:6" ht="12.75" thickBot="1">
      <c r="A59" s="43"/>
      <c r="B59" s="1" t="s">
        <v>2</v>
      </c>
      <c r="C59" s="12" t="s">
        <v>37</v>
      </c>
      <c r="D59" s="4" t="s">
        <v>26</v>
      </c>
      <c r="E59" s="25" t="s">
        <v>27</v>
      </c>
      <c r="F59" s="45"/>
    </row>
    <row r="60" spans="1:6" ht="12.75" thickBot="1">
      <c r="A60" s="43"/>
      <c r="B60" s="15" t="s">
        <v>28</v>
      </c>
      <c r="C60" s="14">
        <v>10200</v>
      </c>
      <c r="D60" s="27">
        <v>17800</v>
      </c>
      <c r="E60" s="11">
        <v>28000</v>
      </c>
      <c r="F60" s="45"/>
    </row>
    <row r="61" spans="1:6" ht="12.75" thickBot="1">
      <c r="A61" s="43"/>
      <c r="B61" s="22" t="s">
        <v>29</v>
      </c>
      <c r="C61" s="23">
        <v>26500</v>
      </c>
      <c r="D61" s="21">
        <v>23800</v>
      </c>
      <c r="E61" s="26">
        <v>50300</v>
      </c>
      <c r="F61" s="45"/>
    </row>
    <row r="62" spans="1:6" ht="12.75" thickBot="1">
      <c r="A62" s="43"/>
      <c r="B62" s="15" t="s">
        <v>30</v>
      </c>
      <c r="C62" s="14">
        <v>40900</v>
      </c>
      <c r="D62" s="27">
        <v>22650</v>
      </c>
      <c r="E62" s="11">
        <v>63550</v>
      </c>
      <c r="F62" s="45"/>
    </row>
    <row r="63" spans="1:6">
      <c r="A63" s="43"/>
      <c r="B63" s="44"/>
      <c r="C63" s="44"/>
      <c r="D63" s="44"/>
      <c r="E63" s="44"/>
      <c r="F63" s="45"/>
    </row>
    <row r="64" spans="1:6">
      <c r="A64" s="74" t="s">
        <v>31</v>
      </c>
      <c r="B64" s="75"/>
      <c r="C64" s="75"/>
      <c r="D64" s="75"/>
      <c r="E64" s="75"/>
      <c r="F64" s="76"/>
    </row>
    <row r="65" spans="1:6">
      <c r="A65" s="74"/>
      <c r="B65" s="75"/>
      <c r="C65" s="75"/>
      <c r="D65" s="75"/>
      <c r="E65" s="75"/>
      <c r="F65" s="76"/>
    </row>
    <row r="66" spans="1:6" ht="12.75" thickBot="1">
      <c r="A66" s="46"/>
      <c r="B66" s="47"/>
      <c r="C66" s="47"/>
      <c r="D66" s="47"/>
      <c r="E66" s="47"/>
      <c r="F66" s="48"/>
    </row>
  </sheetData>
  <mergeCells count="30">
    <mergeCell ref="A36:B36"/>
    <mergeCell ref="A2:F2"/>
    <mergeCell ref="B58:E58"/>
    <mergeCell ref="E30:F30"/>
    <mergeCell ref="C30:D30"/>
    <mergeCell ref="A4:F4"/>
    <mergeCell ref="A16:F16"/>
    <mergeCell ref="A30:B31"/>
    <mergeCell ref="A55:F56"/>
    <mergeCell ref="A28:F28"/>
    <mergeCell ref="A32:B32"/>
    <mergeCell ref="A33:B33"/>
    <mergeCell ref="A34:B34"/>
    <mergeCell ref="A35:B35"/>
    <mergeCell ref="A64:F65"/>
    <mergeCell ref="A37:B37"/>
    <mergeCell ref="A38:B38"/>
    <mergeCell ref="A39:B39"/>
    <mergeCell ref="A40:B40"/>
    <mergeCell ref="B43:C44"/>
    <mergeCell ref="D43:E43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</mergeCells>
  <pageMargins left="0.511811024" right="0.511811024" top="0.78740157499999996" bottom="0.78740157499999996" header="0.31496062000000002" footer="0.31496062000000002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UFPel</dc:creator>
  <cp:lastModifiedBy>Itautec</cp:lastModifiedBy>
  <cp:lastPrinted>2017-03-27T20:39:22Z</cp:lastPrinted>
  <dcterms:created xsi:type="dcterms:W3CDTF">2017-03-27T20:10:27Z</dcterms:created>
  <dcterms:modified xsi:type="dcterms:W3CDTF">2017-03-31T13:51:31Z</dcterms:modified>
</cp:coreProperties>
</file>