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lan4" sheetId="1" r:id="rId1"/>
  </sheets>
  <externalReferences>
    <externalReference r:id="rId2"/>
  </externalReferences>
  <calcPr calcId="125725" concurrentCalc="0"/>
</workbook>
</file>

<file path=xl/calcChain.xml><?xml version="1.0" encoding="utf-8"?>
<calcChain xmlns="http://schemas.openxmlformats.org/spreadsheetml/2006/main">
  <c r="D32" i="1"/>
  <c r="B32"/>
  <c r="D31"/>
  <c r="B31"/>
  <c r="F18"/>
  <c r="D4"/>
  <c r="D14"/>
  <c r="D10"/>
  <c r="B10"/>
  <c r="D17"/>
  <c r="B17"/>
</calcChain>
</file>

<file path=xl/sharedStrings.xml><?xml version="1.0" encoding="utf-8"?>
<sst xmlns="http://schemas.openxmlformats.org/spreadsheetml/2006/main" count="68" uniqueCount="36">
  <si>
    <t>Unidades Acadêmicas</t>
  </si>
  <si>
    <t>ESEF - SPIEKER</t>
  </si>
  <si>
    <t>FAURB</t>
  </si>
  <si>
    <t>ESEF</t>
  </si>
  <si>
    <t>Unidades Administrativas</t>
  </si>
  <si>
    <t>CPSI</t>
  </si>
  <si>
    <t>Lyceu - Conselhos</t>
  </si>
  <si>
    <t>Lyceu - Radio Federal FM</t>
  </si>
  <si>
    <t>Museu Carlos Ritter</t>
  </si>
  <si>
    <t>Proasa</t>
  </si>
  <si>
    <t>Núcleo de Teatro</t>
  </si>
  <si>
    <t>ICH - Campus Museologia, Conservação e Restauro</t>
  </si>
  <si>
    <t>Agência da Lagoa Mirim - Lobo da Costa</t>
  </si>
  <si>
    <t>Agência da Lagoa Mirim - Arroio Grande</t>
  </si>
  <si>
    <t>Centro de Educação a Distância - CEAD</t>
  </si>
  <si>
    <t>Faculdade de Odontologia - Biblioteca</t>
  </si>
  <si>
    <t>Centro de Artes - Bloco 1</t>
  </si>
  <si>
    <t>Faculdade de Odontologia</t>
  </si>
  <si>
    <t>Faculdade de Medicina</t>
  </si>
  <si>
    <t>Curso de Hotelaria - Grande Hotel</t>
  </si>
  <si>
    <t>Faculdade de Direito - Assistência Judiciária</t>
  </si>
  <si>
    <t xml:space="preserve">ICH- Campus Geografia </t>
  </si>
  <si>
    <t>Desafio Pré Vestibular</t>
  </si>
  <si>
    <t>Centro de Integração do Mercosul</t>
  </si>
  <si>
    <t>Faculdade de Educação  - CEDOC</t>
  </si>
  <si>
    <t>Horto Florestal</t>
  </si>
  <si>
    <t>Restaurante Universitário Centro</t>
  </si>
  <si>
    <t>Casa do Estudante</t>
  </si>
  <si>
    <t>Centro Agropecuário da Palma</t>
  </si>
  <si>
    <t>Curso de Relações Internacionais</t>
  </si>
  <si>
    <t>-</t>
  </si>
  <si>
    <t>Economia Premiada</t>
  </si>
  <si>
    <t>KWh</t>
  </si>
  <si>
    <t>%</t>
  </si>
  <si>
    <t>Total</t>
  </si>
  <si>
    <t>Total em Créditos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</si>
</sst>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164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0" fillId="2" borderId="5" xfId="0" applyFill="1" applyBorder="1" applyAlignment="1">
      <alignment horizontal="center"/>
    </xf>
    <xf numFmtId="0" fontId="0" fillId="2" borderId="5" xfId="0" applyFill="1" applyBorder="1" applyAlignment="1"/>
    <xf numFmtId="44" fontId="0" fillId="2" borderId="5" xfId="1" applyFont="1" applyFill="1" applyBorder="1" applyAlignment="1"/>
    <xf numFmtId="3" fontId="0" fillId="2" borderId="5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44" fontId="0" fillId="2" borderId="0" xfId="0" applyNumberFormat="1" applyFill="1"/>
    <xf numFmtId="0" fontId="0" fillId="2" borderId="5" xfId="0" applyNumberForma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2" borderId="0" xfId="0" applyNumberFormat="1" applyFill="1"/>
    <xf numFmtId="44" fontId="0" fillId="2" borderId="0" xfId="1" applyFont="1" applyFill="1" applyBorder="1" applyAlignment="1">
      <alignment horizontal="center" vertical="center"/>
    </xf>
    <xf numFmtId="44" fontId="0" fillId="2" borderId="0" xfId="1" applyFont="1" applyFill="1" applyBorder="1" applyAlignment="1"/>
    <xf numFmtId="44" fontId="0" fillId="2" borderId="0" xfId="1" applyFont="1" applyFill="1" applyBorder="1"/>
    <xf numFmtId="0" fontId="0" fillId="2" borderId="0" xfId="0" applyFill="1" applyBorder="1"/>
    <xf numFmtId="0" fontId="0" fillId="2" borderId="5" xfId="0" applyFill="1" applyBorder="1" applyAlignment="1">
      <alignment horizontal="left"/>
    </xf>
    <xf numFmtId="0" fontId="0" fillId="3" borderId="5" xfId="0" applyNumberFormat="1" applyFill="1" applyBorder="1" applyAlignment="1">
      <alignment horizontal="center"/>
    </xf>
    <xf numFmtId="0" fontId="0" fillId="3" borderId="5" xfId="0" applyFill="1" applyBorder="1" applyAlignment="1"/>
    <xf numFmtId="0" fontId="0" fillId="3" borderId="5" xfId="0" applyFill="1" applyBorder="1" applyAlignment="1">
      <alignment horizontal="center"/>
    </xf>
    <xf numFmtId="44" fontId="0" fillId="3" borderId="5" xfId="1" applyFont="1" applyFill="1" applyBorder="1" applyAlignment="1"/>
    <xf numFmtId="3" fontId="0" fillId="3" borderId="5" xfId="0" applyNumberFormat="1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0" fontId="0" fillId="3" borderId="5" xfId="0" applyFill="1" applyBorder="1" applyAlignment="1">
      <alignment horizontal="left"/>
    </xf>
    <xf numFmtId="0" fontId="3" fillId="4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6" xfId="0" applyFont="1" applyFill="1" applyBorder="1"/>
    <xf numFmtId="0" fontId="3" fillId="4" borderId="3" xfId="0" applyFont="1" applyFill="1" applyBorder="1"/>
    <xf numFmtId="0" fontId="3" fillId="4" borderId="7" xfId="0" applyFont="1" applyFill="1" applyBorder="1"/>
    <xf numFmtId="44" fontId="3" fillId="4" borderId="1" xfId="1" applyFont="1" applyFill="1" applyBorder="1" applyAlignment="1">
      <alignment horizontal="center" vertical="center"/>
    </xf>
    <xf numFmtId="0" fontId="3" fillId="4" borderId="8" xfId="0" applyFont="1" applyFill="1" applyBorder="1"/>
    <xf numFmtId="0" fontId="3" fillId="4" borderId="0" xfId="0" applyFont="1" applyFill="1" applyAlignment="1">
      <alignment horizontal="center"/>
    </xf>
    <xf numFmtId="0" fontId="3" fillId="4" borderId="5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4" xfId="0" applyFont="1" applyFill="1" applyBorder="1"/>
    <xf numFmtId="0" fontId="3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44" fontId="3" fillId="2" borderId="5" xfId="0" applyNumberFormat="1" applyFont="1" applyFill="1" applyBorder="1"/>
    <xf numFmtId="0" fontId="3" fillId="2" borderId="5" xfId="0" applyFont="1" applyFill="1" applyBorder="1"/>
  </cellXfs>
  <cellStyles count="3">
    <cellStyle name="Moeda" xfId="1" builtinId="4"/>
    <cellStyle name="Normal" xfId="0" builtinId="0"/>
    <cellStyle name="Vírgula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tedellliader\Desktop\proben\PREMIA&#199;&#195;O\Planilha_premia&#231;&#245;es_2015_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miação 2014"/>
      <sheetName val="Premiação 2015"/>
      <sheetName val="Plan2"/>
      <sheetName val="Premiados_2014"/>
      <sheetName val="Premiados_2015"/>
      <sheetName val="Plan1"/>
      <sheetName val="premiação"/>
      <sheetName val="Plan4"/>
      <sheetName val="Plan3"/>
    </sheetNames>
    <sheetDataSet>
      <sheetData sheetId="0"/>
      <sheetData sheetId="1"/>
      <sheetData sheetId="2"/>
      <sheetData sheetId="3">
        <row r="21">
          <cell r="C21">
            <v>1423.7430999999999</v>
          </cell>
          <cell r="D21">
            <v>400.79650000000004</v>
          </cell>
          <cell r="E21">
            <v>852.04859999999996</v>
          </cell>
          <cell r="F21">
            <v>1392.4118000000003</v>
          </cell>
        </row>
      </sheetData>
      <sheetData sheetId="4">
        <row r="25">
          <cell r="D25">
            <v>4099.0784999999996</v>
          </cell>
          <cell r="E25">
            <v>1153.9275</v>
          </cell>
          <cell r="F25">
            <v>2453.1210000000001</v>
          </cell>
          <cell r="G25">
            <v>4008.8730000000005</v>
          </cell>
        </row>
        <row r="28">
          <cell r="D28">
            <v>13417.4583</v>
          </cell>
          <cell r="E28">
            <v>16525.541700000002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>
      <selection activeCell="K34" sqref="K34"/>
    </sheetView>
  </sheetViews>
  <sheetFormatPr defaultRowHeight="15"/>
  <cols>
    <col min="1" max="1" width="45.28515625" style="1" customWidth="1"/>
    <col min="2" max="2" width="9.85546875" style="1" customWidth="1"/>
    <col min="3" max="3" width="9.42578125" style="11" customWidth="1"/>
    <col min="4" max="4" width="8.85546875" style="7" customWidth="1"/>
    <col min="5" max="5" width="9" style="7" customWidth="1"/>
    <col min="6" max="6" width="18.28515625" style="1" bestFit="1" customWidth="1"/>
    <col min="7" max="16384" width="9.140625" style="1"/>
  </cols>
  <sheetData>
    <row r="1" spans="1:8">
      <c r="A1" s="24" t="s">
        <v>0</v>
      </c>
      <c r="B1" s="25" t="s">
        <v>31</v>
      </c>
      <c r="C1" s="26"/>
      <c r="D1" s="26"/>
      <c r="E1" s="26"/>
      <c r="F1" s="27"/>
    </row>
    <row r="2" spans="1:8">
      <c r="A2" s="28"/>
      <c r="B2" s="25">
        <v>2014</v>
      </c>
      <c r="C2" s="27"/>
      <c r="D2" s="25">
        <v>2015</v>
      </c>
      <c r="E2" s="27"/>
      <c r="F2" s="29" t="s">
        <v>35</v>
      </c>
    </row>
    <row r="3" spans="1:8">
      <c r="A3" s="30"/>
      <c r="B3" s="31" t="s">
        <v>32</v>
      </c>
      <c r="C3" s="32" t="s">
        <v>33</v>
      </c>
      <c r="D3" s="31" t="s">
        <v>32</v>
      </c>
      <c r="E3" s="33" t="s">
        <v>33</v>
      </c>
      <c r="F3" s="34"/>
    </row>
    <row r="4" spans="1:8">
      <c r="A4" s="3" t="s">
        <v>16</v>
      </c>
      <c r="B4" s="2" t="s">
        <v>30</v>
      </c>
      <c r="C4" s="1" t="s">
        <v>30</v>
      </c>
      <c r="D4" s="5">
        <f>[1]Premiados_2015!E28</f>
        <v>16525.541700000002</v>
      </c>
      <c r="E4" s="9">
        <v>19.5</v>
      </c>
      <c r="F4" s="4">
        <v>4544.5200000000004</v>
      </c>
    </row>
    <row r="5" spans="1:8">
      <c r="A5" s="18" t="s">
        <v>23</v>
      </c>
      <c r="B5" s="19" t="s">
        <v>30</v>
      </c>
      <c r="C5" s="17" t="s">
        <v>30</v>
      </c>
      <c r="D5" s="19">
        <v>546</v>
      </c>
      <c r="E5" s="19">
        <v>5.0999999999999996</v>
      </c>
      <c r="F5" s="20">
        <v>120.12000000000002</v>
      </c>
      <c r="H5" s="7"/>
    </row>
    <row r="6" spans="1:8">
      <c r="A6" s="3" t="s">
        <v>19</v>
      </c>
      <c r="B6" s="5">
        <v>3478</v>
      </c>
      <c r="C6" s="9">
        <v>21.3</v>
      </c>
      <c r="D6" s="2">
        <v>4235</v>
      </c>
      <c r="E6" s="2">
        <v>25.9</v>
      </c>
      <c r="F6" s="4">
        <v>3163.5868</v>
      </c>
    </row>
    <row r="7" spans="1:8">
      <c r="A7" s="18" t="s">
        <v>3</v>
      </c>
      <c r="B7" s="19" t="s">
        <v>30</v>
      </c>
      <c r="C7" s="17" t="s">
        <v>30</v>
      </c>
      <c r="D7" s="19">
        <v>4951</v>
      </c>
      <c r="E7" s="19">
        <v>4</v>
      </c>
      <c r="F7" s="20">
        <v>816.91500000000008</v>
      </c>
    </row>
    <row r="8" spans="1:8">
      <c r="A8" s="3" t="s">
        <v>1</v>
      </c>
      <c r="B8" s="5">
        <v>2616</v>
      </c>
      <c r="C8" s="9">
        <v>17.7</v>
      </c>
      <c r="D8" s="2">
        <v>4428</v>
      </c>
      <c r="E8" s="2">
        <v>29.9</v>
      </c>
      <c r="F8" s="4">
        <v>2644.3626000000004</v>
      </c>
    </row>
    <row r="9" spans="1:8">
      <c r="A9" s="18" t="s">
        <v>20</v>
      </c>
      <c r="B9" s="21">
        <v>3398</v>
      </c>
      <c r="C9" s="17">
        <v>21.9</v>
      </c>
      <c r="D9" s="19" t="s">
        <v>30</v>
      </c>
      <c r="E9" s="19" t="s">
        <v>30</v>
      </c>
      <c r="F9" s="20">
        <v>1894.2110000000002</v>
      </c>
    </row>
    <row r="10" spans="1:8">
      <c r="A10" s="3" t="s">
        <v>24</v>
      </c>
      <c r="B10" s="6">
        <f>[1]Premiados_2014!F21</f>
        <v>1392.4118000000003</v>
      </c>
      <c r="C10" s="9">
        <v>13.9</v>
      </c>
      <c r="D10" s="6">
        <f>[1]Premiados_2015!G25</f>
        <v>4008.8730000000005</v>
      </c>
      <c r="E10" s="9">
        <v>40.1</v>
      </c>
      <c r="F10" s="4">
        <v>2589.5300000000002</v>
      </c>
    </row>
    <row r="11" spans="1:8">
      <c r="A11" s="18" t="s">
        <v>18</v>
      </c>
      <c r="B11" s="19" t="s">
        <v>30</v>
      </c>
      <c r="C11" s="17" t="s">
        <v>30</v>
      </c>
      <c r="D11" s="19">
        <v>18136</v>
      </c>
      <c r="E11" s="19">
        <v>7</v>
      </c>
      <c r="F11" s="20">
        <v>3989.9200000000005</v>
      </c>
    </row>
    <row r="12" spans="1:8">
      <c r="A12" s="3" t="s">
        <v>17</v>
      </c>
      <c r="B12" s="2" t="s">
        <v>30</v>
      </c>
      <c r="C12" s="1" t="s">
        <v>30</v>
      </c>
      <c r="D12" s="2">
        <v>34669</v>
      </c>
      <c r="E12" s="9">
        <v>10.3</v>
      </c>
      <c r="F12" s="4">
        <v>9533.9750000000004</v>
      </c>
    </row>
    <row r="13" spans="1:8">
      <c r="A13" s="18" t="s">
        <v>15</v>
      </c>
      <c r="B13" s="19">
        <v>196</v>
      </c>
      <c r="C13" s="17">
        <v>2.2999999999999998</v>
      </c>
      <c r="D13" s="19">
        <v>2736</v>
      </c>
      <c r="E13" s="19">
        <v>32.799999999999997</v>
      </c>
      <c r="F13" s="20">
        <v>1570.2158999999999</v>
      </c>
    </row>
    <row r="14" spans="1:8">
      <c r="A14" s="3" t="s">
        <v>2</v>
      </c>
      <c r="B14" s="2" t="s">
        <v>30</v>
      </c>
      <c r="C14" s="1" t="s">
        <v>30</v>
      </c>
      <c r="D14" s="6">
        <f>[1]Premiados_2015!D28</f>
        <v>13417.4583</v>
      </c>
      <c r="E14" s="9">
        <v>19.5</v>
      </c>
      <c r="F14" s="4">
        <v>3689.8</v>
      </c>
    </row>
    <row r="15" spans="1:8">
      <c r="A15" s="18" t="s">
        <v>11</v>
      </c>
      <c r="B15" s="19" t="s">
        <v>30</v>
      </c>
      <c r="C15" s="17" t="s">
        <v>30</v>
      </c>
      <c r="D15" s="19">
        <v>2406</v>
      </c>
      <c r="E15" s="19">
        <v>5</v>
      </c>
      <c r="F15" s="20">
        <v>396.99</v>
      </c>
    </row>
    <row r="16" spans="1:8">
      <c r="A16" s="3" t="s">
        <v>21</v>
      </c>
      <c r="B16" s="2">
        <v>2476</v>
      </c>
      <c r="C16" s="9">
        <v>13.2</v>
      </c>
      <c r="D16" s="2">
        <v>4898</v>
      </c>
      <c r="E16" s="2">
        <v>26</v>
      </c>
      <c r="F16" s="4">
        <v>2297.2399999999998</v>
      </c>
    </row>
    <row r="17" spans="1:6">
      <c r="A17" s="18" t="s">
        <v>29</v>
      </c>
      <c r="B17" s="21">
        <f>[1]Premiados_2014!E21</f>
        <v>852.04859999999996</v>
      </c>
      <c r="C17" s="17">
        <v>13.9</v>
      </c>
      <c r="D17" s="22">
        <f>[1]Premiados_2015!F25</f>
        <v>2453.1210000000001</v>
      </c>
      <c r="E17" s="17">
        <v>40.1</v>
      </c>
      <c r="F17" s="20">
        <v>1584.6</v>
      </c>
    </row>
    <row r="18" spans="1:6">
      <c r="A18" s="39" t="s">
        <v>34</v>
      </c>
      <c r="B18" s="2"/>
      <c r="C18" s="9"/>
      <c r="D18" s="2"/>
      <c r="E18" s="2"/>
      <c r="F18" s="38">
        <f>SUM(F4:F17)</f>
        <v>38835.986299999997</v>
      </c>
    </row>
    <row r="19" spans="1:6">
      <c r="B19" s="7"/>
      <c r="C19" s="10"/>
      <c r="F19" s="8"/>
    </row>
    <row r="20" spans="1:6">
      <c r="A20" s="35" t="s">
        <v>4</v>
      </c>
      <c r="B20" s="36" t="s">
        <v>31</v>
      </c>
      <c r="C20" s="36"/>
      <c r="D20" s="36"/>
      <c r="E20" s="36"/>
      <c r="F20" s="12"/>
    </row>
    <row r="21" spans="1:6">
      <c r="A21" s="35"/>
      <c r="B21" s="36">
        <v>2014</v>
      </c>
      <c r="C21" s="36"/>
      <c r="D21" s="36">
        <v>2015</v>
      </c>
      <c r="E21" s="36"/>
      <c r="F21" s="12"/>
    </row>
    <row r="22" spans="1:6">
      <c r="A22" s="35"/>
      <c r="B22" s="37" t="s">
        <v>32</v>
      </c>
      <c r="C22" s="32" t="s">
        <v>33</v>
      </c>
      <c r="D22" s="37" t="s">
        <v>32</v>
      </c>
      <c r="E22" s="37" t="s">
        <v>33</v>
      </c>
      <c r="F22" s="12"/>
    </row>
    <row r="23" spans="1:6">
      <c r="A23" s="16" t="s">
        <v>5</v>
      </c>
      <c r="B23" s="2">
        <v>2823</v>
      </c>
      <c r="C23" s="9">
        <v>15.2</v>
      </c>
      <c r="D23" s="2">
        <v>8310</v>
      </c>
      <c r="E23" s="2">
        <v>44.7</v>
      </c>
      <c r="F23" s="13"/>
    </row>
    <row r="24" spans="1:6">
      <c r="A24" s="23" t="s">
        <v>13</v>
      </c>
      <c r="B24" s="19" t="s">
        <v>30</v>
      </c>
      <c r="C24" s="17" t="s">
        <v>30</v>
      </c>
      <c r="D24" s="19">
        <v>383</v>
      </c>
      <c r="E24" s="19">
        <v>11.5</v>
      </c>
      <c r="F24" s="13"/>
    </row>
    <row r="25" spans="1:6">
      <c r="A25" s="16" t="s">
        <v>12</v>
      </c>
      <c r="B25" s="2" t="s">
        <v>30</v>
      </c>
      <c r="C25" s="9" t="s">
        <v>30</v>
      </c>
      <c r="D25" s="2">
        <v>28851</v>
      </c>
      <c r="E25" s="2">
        <v>33.9</v>
      </c>
      <c r="F25" s="13"/>
    </row>
    <row r="26" spans="1:6">
      <c r="A26" s="23" t="s">
        <v>27</v>
      </c>
      <c r="B26" s="21">
        <v>18392</v>
      </c>
      <c r="C26" s="17">
        <v>16</v>
      </c>
      <c r="D26" s="21">
        <v>14253</v>
      </c>
      <c r="E26" s="19">
        <v>12.4</v>
      </c>
      <c r="F26" s="13"/>
    </row>
    <row r="27" spans="1:6">
      <c r="A27" s="16" t="s">
        <v>28</v>
      </c>
      <c r="B27" s="2">
        <v>2682</v>
      </c>
      <c r="C27" s="9">
        <v>4.7</v>
      </c>
      <c r="D27" s="2">
        <v>8369</v>
      </c>
      <c r="E27" s="2">
        <v>15.1</v>
      </c>
      <c r="F27" s="13"/>
    </row>
    <row r="28" spans="1:6">
      <c r="A28" s="23" t="s">
        <v>14</v>
      </c>
      <c r="B28" s="21">
        <v>4084</v>
      </c>
      <c r="C28" s="17">
        <v>16.8</v>
      </c>
      <c r="D28" s="19">
        <v>8131</v>
      </c>
      <c r="E28" s="19">
        <v>33.6</v>
      </c>
      <c r="F28" s="13"/>
    </row>
    <row r="29" spans="1:6">
      <c r="A29" s="16" t="s">
        <v>22</v>
      </c>
      <c r="B29" s="5">
        <v>2062</v>
      </c>
      <c r="C29" s="9">
        <v>16.2</v>
      </c>
      <c r="D29" s="2" t="s">
        <v>30</v>
      </c>
      <c r="E29" s="2" t="s">
        <v>30</v>
      </c>
      <c r="F29" s="13"/>
    </row>
    <row r="30" spans="1:6">
      <c r="A30" s="23" t="s">
        <v>25</v>
      </c>
      <c r="B30" s="19">
        <v>5446</v>
      </c>
      <c r="C30" s="17">
        <v>9.4</v>
      </c>
      <c r="D30" s="19">
        <v>2112</v>
      </c>
      <c r="E30" s="19">
        <v>3.6</v>
      </c>
      <c r="F30" s="14"/>
    </row>
    <row r="31" spans="1:6">
      <c r="A31" s="16" t="s">
        <v>6</v>
      </c>
      <c r="B31" s="6">
        <f>[1]Premiados_2014!C21</f>
        <v>1423.7430999999999</v>
      </c>
      <c r="C31" s="9">
        <v>13.9</v>
      </c>
      <c r="D31" s="6">
        <f>[1]Premiados_2015!D25</f>
        <v>4099.0784999999996</v>
      </c>
      <c r="E31" s="9">
        <v>40.1</v>
      </c>
      <c r="F31" s="14"/>
    </row>
    <row r="32" spans="1:6">
      <c r="A32" s="23" t="s">
        <v>7</v>
      </c>
      <c r="B32" s="22">
        <f>[1]Premiados_2014!D21</f>
        <v>400.79650000000004</v>
      </c>
      <c r="C32" s="17">
        <v>13.9</v>
      </c>
      <c r="D32" s="22">
        <f>[1]Premiados_2015!E25</f>
        <v>1153.9275</v>
      </c>
      <c r="E32" s="17">
        <v>40.1</v>
      </c>
      <c r="F32" s="13"/>
    </row>
    <row r="33" spans="1:6">
      <c r="A33" s="16" t="s">
        <v>8</v>
      </c>
      <c r="B33" s="2">
        <v>281</v>
      </c>
      <c r="C33" s="9">
        <v>5.6</v>
      </c>
      <c r="D33" s="2" t="s">
        <v>30</v>
      </c>
      <c r="E33" s="2" t="s">
        <v>30</v>
      </c>
      <c r="F33" s="13"/>
    </row>
    <row r="34" spans="1:6">
      <c r="A34" s="23" t="s">
        <v>10</v>
      </c>
      <c r="B34" s="21">
        <v>402</v>
      </c>
      <c r="C34" s="17">
        <v>16.600000000000001</v>
      </c>
      <c r="D34" s="19">
        <v>65</v>
      </c>
      <c r="E34" s="19">
        <v>2.7</v>
      </c>
      <c r="F34" s="13"/>
    </row>
    <row r="35" spans="1:6">
      <c r="A35" s="16" t="s">
        <v>9</v>
      </c>
      <c r="B35" s="2" t="s">
        <v>30</v>
      </c>
      <c r="C35" s="9" t="s">
        <v>30</v>
      </c>
      <c r="D35" s="2">
        <v>1513</v>
      </c>
      <c r="E35" s="2">
        <v>10.6</v>
      </c>
      <c r="F35" s="13"/>
    </row>
    <row r="36" spans="1:6">
      <c r="A36" s="23" t="s">
        <v>26</v>
      </c>
      <c r="B36" s="19">
        <v>2402</v>
      </c>
      <c r="C36" s="17">
        <v>8.9</v>
      </c>
      <c r="D36" s="19">
        <v>4597</v>
      </c>
      <c r="E36" s="19">
        <v>17</v>
      </c>
      <c r="F36" s="15"/>
    </row>
  </sheetData>
  <sortState ref="A24:E36">
    <sortCondition ref="A23"/>
  </sortState>
  <mergeCells count="10">
    <mergeCell ref="B2:C2"/>
    <mergeCell ref="D2:E2"/>
    <mergeCell ref="D21:E21"/>
    <mergeCell ref="B21:C21"/>
    <mergeCell ref="B20:E20"/>
    <mergeCell ref="B1:F1"/>
    <mergeCell ref="F2:F3"/>
    <mergeCell ref="A20:A22"/>
    <mergeCell ref="F20:F22"/>
    <mergeCell ref="A1:A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Liader</dc:creator>
  <cp:lastModifiedBy>labceee-2</cp:lastModifiedBy>
  <dcterms:created xsi:type="dcterms:W3CDTF">2016-09-13T17:57:08Z</dcterms:created>
  <dcterms:modified xsi:type="dcterms:W3CDTF">2016-09-15T13:42:49Z</dcterms:modified>
</cp:coreProperties>
</file>