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895" windowHeight="92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Q107" i="1"/>
  <c r="P107"/>
  <c r="N107"/>
  <c r="M107"/>
  <c r="L107"/>
  <c r="K107"/>
  <c r="J107"/>
  <c r="Q106"/>
  <c r="O106"/>
  <c r="Q105"/>
  <c r="O105"/>
  <c r="Q104"/>
  <c r="O104"/>
  <c r="Q103"/>
  <c r="O103"/>
  <c r="Q102"/>
  <c r="O102"/>
  <c r="Q101"/>
  <c r="O101"/>
  <c r="Q100"/>
  <c r="O100"/>
  <c r="Q99"/>
  <c r="O99"/>
  <c r="Q98"/>
  <c r="O98"/>
  <c r="Q97"/>
  <c r="O97"/>
  <c r="Q96"/>
  <c r="O96"/>
  <c r="Q95"/>
  <c r="O95"/>
  <c r="Q94"/>
  <c r="O94"/>
  <c r="Q93"/>
  <c r="O93"/>
  <c r="Q92"/>
  <c r="O92"/>
  <c r="Q91"/>
  <c r="O91"/>
  <c r="Q90"/>
  <c r="O90"/>
  <c r="Q89"/>
  <c r="O89"/>
  <c r="Q88"/>
  <c r="O88"/>
  <c r="Q87"/>
  <c r="O87"/>
  <c r="Q86"/>
  <c r="O86"/>
  <c r="Q85"/>
  <c r="O85"/>
  <c r="Q84"/>
  <c r="O84"/>
  <c r="Q83"/>
  <c r="O83"/>
  <c r="Q82"/>
  <c r="O82"/>
  <c r="Q81"/>
  <c r="O81"/>
  <c r="Q80"/>
  <c r="O80"/>
  <c r="Q79"/>
  <c r="O79"/>
  <c r="Q78"/>
  <c r="O78"/>
  <c r="Q77"/>
  <c r="O77"/>
  <c r="Q76"/>
  <c r="O76"/>
  <c r="Q75"/>
  <c r="O75"/>
  <c r="Q74"/>
  <c r="O74"/>
  <c r="Q73"/>
  <c r="O73"/>
  <c r="Q72"/>
  <c r="O72"/>
  <c r="Q71"/>
  <c r="O71"/>
  <c r="Q70"/>
  <c r="O70"/>
  <c r="Q69"/>
  <c r="O69"/>
  <c r="Q68"/>
  <c r="O68"/>
  <c r="Q67"/>
  <c r="O67"/>
  <c r="Q66"/>
  <c r="O66"/>
  <c r="Q65"/>
  <c r="O65"/>
  <c r="Q64"/>
  <c r="O64"/>
  <c r="Q63"/>
  <c r="O63"/>
  <c r="Q62"/>
  <c r="O62"/>
  <c r="Q61"/>
  <c r="O61"/>
  <c r="Q60"/>
  <c r="O60"/>
  <c r="Q59"/>
  <c r="O59"/>
  <c r="Q58"/>
  <c r="O58"/>
  <c r="Q57"/>
  <c r="O57"/>
  <c r="Q56"/>
  <c r="O56"/>
  <c r="Q55"/>
  <c r="O55"/>
  <c r="Q54"/>
  <c r="O54"/>
  <c r="Q53"/>
  <c r="O53"/>
  <c r="Q52"/>
  <c r="O52"/>
  <c r="Q51"/>
  <c r="O51"/>
  <c r="Q50"/>
  <c r="O50"/>
  <c r="Q49"/>
  <c r="O49"/>
  <c r="Q48"/>
  <c r="O48"/>
  <c r="Q47"/>
  <c r="O47"/>
  <c r="Q46"/>
  <c r="O46"/>
  <c r="Q45"/>
  <c r="O45"/>
  <c r="Q44"/>
  <c r="O44"/>
  <c r="Q43"/>
  <c r="O43"/>
  <c r="Q42"/>
  <c r="O42"/>
  <c r="Q41"/>
  <c r="O41"/>
  <c r="Q40"/>
  <c r="O40"/>
  <c r="Q39"/>
  <c r="O39"/>
  <c r="Q38"/>
  <c r="O38"/>
  <c r="Q37"/>
  <c r="O37"/>
  <c r="Q36"/>
  <c r="O36"/>
  <c r="Q35"/>
  <c r="O35"/>
  <c r="Q34"/>
  <c r="O34"/>
  <c r="Q33"/>
  <c r="O33"/>
  <c r="O32"/>
  <c r="Q31"/>
  <c r="O31"/>
  <c r="Q30"/>
  <c r="O30"/>
  <c r="Q29"/>
  <c r="O29"/>
  <c r="Q28"/>
  <c r="O28"/>
  <c r="Q27"/>
  <c r="O27"/>
  <c r="Q26"/>
  <c r="O26"/>
  <c r="Q25"/>
  <c r="O25"/>
  <c r="Q24"/>
  <c r="O24"/>
  <c r="Q23"/>
  <c r="O23"/>
  <c r="Q22"/>
  <c r="O22"/>
  <c r="Q21"/>
  <c r="O21"/>
  <c r="Q20"/>
  <c r="O20"/>
  <c r="Q19"/>
  <c r="O19"/>
  <c r="Q18"/>
  <c r="O18"/>
  <c r="Q17"/>
  <c r="O17"/>
  <c r="Q16"/>
  <c r="O16"/>
  <c r="Q15"/>
  <c r="O15"/>
  <c r="Q14"/>
  <c r="O14"/>
  <c r="Q13"/>
  <c r="O13"/>
  <c r="Q12"/>
  <c r="O12"/>
  <c r="Q11"/>
  <c r="O11"/>
  <c r="Q10"/>
  <c r="O10"/>
  <c r="O107" l="1"/>
</calcChain>
</file>

<file path=xl/sharedStrings.xml><?xml version="1.0" encoding="utf-8"?>
<sst xmlns="http://schemas.openxmlformats.org/spreadsheetml/2006/main" count="1003" uniqueCount="154">
  <si>
    <t>Universidade Federal de Pelotas</t>
  </si>
  <si>
    <t>Pró-Reitoria de Planejamento e Desenvolvimento / Coordenação de Regulação e Acompanhamento</t>
  </si>
  <si>
    <t>Pró-Reitoria Reitoria de Graduação / Coordenação de Registros Acadêmicos</t>
  </si>
  <si>
    <t>Quadro de Oferta de Vagas - Cursos Presenciais- 2017</t>
  </si>
  <si>
    <t>Atualizado em 26/10/2016</t>
  </si>
  <si>
    <t>Oferta de Vagas 2017/1</t>
  </si>
  <si>
    <t>Oferta de Vagas 2017/2</t>
  </si>
  <si>
    <t>Ordem</t>
  </si>
  <si>
    <t>Código      e-MEC</t>
  </si>
  <si>
    <t>Código Interno</t>
  </si>
  <si>
    <t>Grau</t>
  </si>
  <si>
    <t>Modalidade</t>
  </si>
  <si>
    <t>Curso</t>
  </si>
  <si>
    <t>Situação de Funcionamento</t>
  </si>
  <si>
    <t>Situação de Regulação</t>
  </si>
  <si>
    <t>Unidade</t>
  </si>
  <si>
    <t>SISU-1</t>
  </si>
  <si>
    <t>PAVE-1</t>
  </si>
  <si>
    <t>Vestibular-1</t>
  </si>
  <si>
    <t>Processo Seletivo Quilombolas e Indígenas</t>
  </si>
  <si>
    <t>Processo Seletivo Surdos</t>
  </si>
  <si>
    <t>TOTAL 1 SEM</t>
  </si>
  <si>
    <t>SISU-2</t>
  </si>
  <si>
    <t>TOTAL ANUAL</t>
  </si>
  <si>
    <t>Bacharelado</t>
  </si>
  <si>
    <t>Educação Presencial</t>
  </si>
  <si>
    <t>ADMINISTRAÇÃO (Noturno)</t>
  </si>
  <si>
    <t>Em atividade</t>
  </si>
  <si>
    <t>Reconhecido</t>
  </si>
  <si>
    <t>FAT</t>
  </si>
  <si>
    <t>-</t>
  </si>
  <si>
    <t>ADMINISTRAÇÃO (Vespertino)</t>
  </si>
  <si>
    <t>AGRONOMIA</t>
  </si>
  <si>
    <t>FAEM</t>
  </si>
  <si>
    <t>Tecnológico</t>
  </si>
  <si>
    <t>ALIMENTOS</t>
  </si>
  <si>
    <t>CCQFA</t>
  </si>
  <si>
    <t>ANTROPOLOGIA</t>
  </si>
  <si>
    <t>ICH</t>
  </si>
  <si>
    <t>ARQUITETURA E URBANISMO</t>
  </si>
  <si>
    <t>FAURB</t>
  </si>
  <si>
    <t>ARTES VISUAIS</t>
  </si>
  <si>
    <t>CA</t>
  </si>
  <si>
    <t>Licenciatura</t>
  </si>
  <si>
    <t>BIOTECNOLOGIA</t>
  </si>
  <si>
    <t>CDTec</t>
  </si>
  <si>
    <t>CIÊNCIA DA COMPUTAÇÃO</t>
  </si>
  <si>
    <t>CIÊNCIAS BIOLÓGICAS</t>
  </si>
  <si>
    <t>IB</t>
  </si>
  <si>
    <t>CIÊNCIAS ECONÔMICAS</t>
  </si>
  <si>
    <t>CIÊNCIAS SOCIAIS</t>
  </si>
  <si>
    <t>IFISP</t>
  </si>
  <si>
    <t>CINEMA DE ANIMAÇÃO</t>
  </si>
  <si>
    <t>CINEMA E AUDIOVISUAL</t>
  </si>
  <si>
    <t>CONSERVAÇÃO E RESTAURAÇÃO DE BENS CULTURAIS MÓVEIS****</t>
  </si>
  <si>
    <t>DANÇA*********</t>
  </si>
  <si>
    <t>DESIGN DIGITAL</t>
  </si>
  <si>
    <t>DESIGN GRÁFICO</t>
  </si>
  <si>
    <t>DIREITO</t>
  </si>
  <si>
    <t>FD</t>
  </si>
  <si>
    <t>EDUCAÇÃO FÍSICA¹</t>
  </si>
  <si>
    <t>ESEF</t>
  </si>
  <si>
    <t>EDUCAÇÃO FÍSICA²</t>
  </si>
  <si>
    <t>Em reconhecimento</t>
  </si>
  <si>
    <t>EDUCAÇÃO FÍSICA</t>
  </si>
  <si>
    <t>ENFERMAGEM</t>
  </si>
  <si>
    <t>FE</t>
  </si>
  <si>
    <t>ENGENHARIA AGRÍCOLA</t>
  </si>
  <si>
    <t>Ceng</t>
  </si>
  <si>
    <t>ENGENHARIA AMBIENTAL E SANITÁRIA</t>
  </si>
  <si>
    <t>ENGENHARIA CIVIL</t>
  </si>
  <si>
    <t>ENGENHARIA DE COMPUTAÇÃO</t>
  </si>
  <si>
    <t>ENGENHARIA DE CONTROLE E AUTOMAÇÃO</t>
  </si>
  <si>
    <t>ENGENHARIA DE MATERIAIS</t>
  </si>
  <si>
    <t>ENGENHARIA DE PETRÓLEO*****</t>
  </si>
  <si>
    <t>ENGENHARIA DE PRODUÇÃO</t>
  </si>
  <si>
    <t>ENGENHARIA ELETRÔNICA</t>
  </si>
  <si>
    <t>ENGENHARIA GEOLÓGICA*****</t>
  </si>
  <si>
    <t>ENGENHARIA HÍDRICA</t>
  </si>
  <si>
    <t>ENGENHARIA INDUSTRIAL MADEIREIRA</t>
  </si>
  <si>
    <t>FARMÁCIA</t>
  </si>
  <si>
    <t>FILOSOFIA</t>
  </si>
  <si>
    <t>FÍSICA</t>
  </si>
  <si>
    <t>IFM</t>
  </si>
  <si>
    <t>Autorizado</t>
  </si>
  <si>
    <t>GASTRONOMIA</t>
  </si>
  <si>
    <t>FN</t>
  </si>
  <si>
    <t>GEOGRAFIA</t>
  </si>
  <si>
    <t>GEOPROCESSAMENTO*****</t>
  </si>
  <si>
    <t>GESTÃO AMBIENTAL</t>
  </si>
  <si>
    <t>CIM</t>
  </si>
  <si>
    <t>GESTÃO AMBIENTAL (PINHEIRO MACHADO)</t>
  </si>
  <si>
    <t>GESTÃO AMBIENTAL******$</t>
  </si>
  <si>
    <t>GESTÃO PÚBLICA</t>
  </si>
  <si>
    <t>GESTÃO PÚBLICA **</t>
  </si>
  <si>
    <t>HISTÓRIA</t>
  </si>
  <si>
    <t>HOTELARIA</t>
  </si>
  <si>
    <t>JORNALISMO</t>
  </si>
  <si>
    <t>CLC</t>
  </si>
  <si>
    <t>LETRAS - PORTUGUÊS</t>
  </si>
  <si>
    <t>LETRAS - PORTUGUÊS E ALEMÃO</t>
  </si>
  <si>
    <t>LETRAS - PORTUGUÊS E ESPANHOL</t>
  </si>
  <si>
    <t>LETRAS - PORTUGUÊS E FRANCÊS</t>
  </si>
  <si>
    <t>LETRAS - PORTUGUÊS E INGLÊS</t>
  </si>
  <si>
    <t>LETRAS - REDAÇÃO E REVISÃO DE TEXTOS</t>
  </si>
  <si>
    <t>LETRAS - TRADUÇÃO ESPANHOL - PORTUGUÊS</t>
  </si>
  <si>
    <t>LETRAS - TRADUÇÃO INGLÊS - PORTUGUÊS</t>
  </si>
  <si>
    <t>MATEMÁTICA</t>
  </si>
  <si>
    <t>MEDICINA³</t>
  </si>
  <si>
    <t>FM</t>
  </si>
  <si>
    <t>MEDICINA VETERINÁRIA</t>
  </si>
  <si>
    <t>FVET</t>
  </si>
  <si>
    <t>MEDICINA VETERINÁRIA (TURMA ESPECIAL) **</t>
  </si>
  <si>
    <t>METEOROLOGIA</t>
  </si>
  <si>
    <t>FMET</t>
  </si>
  <si>
    <t>MUSEOLOGIA</t>
  </si>
  <si>
    <t>MÚSICA</t>
  </si>
  <si>
    <t>MÚSICA - CANTO</t>
  </si>
  <si>
    <t>MÚSICA - CIÊNCIAS MUSICAIS</t>
  </si>
  <si>
    <t>MÚSICA - COMPOSIÇÃO</t>
  </si>
  <si>
    <t>MÚSICA - FLAUTA TRANSVERSAL</t>
  </si>
  <si>
    <t>MÚSICA - PIANO</t>
  </si>
  <si>
    <t>MÚSICA - VIOLÃO</t>
  </si>
  <si>
    <t>MÚSICA - VIOLINO</t>
  </si>
  <si>
    <t>MÚSICA POPULAR</t>
  </si>
  <si>
    <t>NUTRIÇÃO³</t>
  </si>
  <si>
    <t>ODONTOLOGIA********</t>
  </si>
  <si>
    <t>FO</t>
  </si>
  <si>
    <t>PEDAGOGIA³</t>
  </si>
  <si>
    <t>FaE</t>
  </si>
  <si>
    <t>PEDAGOGIA</t>
  </si>
  <si>
    <t>PROCESSOS GERENCIAIS</t>
  </si>
  <si>
    <t>PSICOLOGIA³</t>
  </si>
  <si>
    <t>QUÍMICA</t>
  </si>
  <si>
    <t>QUÍMICA - QUÍMICA FORENSE</t>
  </si>
  <si>
    <t>QUÍMICA DE ALIMENTOS</t>
  </si>
  <si>
    <t>QUÍMICA INDUSTRIAL</t>
  </si>
  <si>
    <t>RELAÇÕES INTERNACIONAIS</t>
  </si>
  <si>
    <t>TEATRO**********</t>
  </si>
  <si>
    <t>TERAPIA OCUPACIONAL</t>
  </si>
  <si>
    <t>TRANSPORTE TERRESTRE</t>
  </si>
  <si>
    <t>TURISMO</t>
  </si>
  <si>
    <t>ZOOTECNIA</t>
  </si>
  <si>
    <t>** Os cursos de Gestão Pública (código 1147036) e Medicina Veterinária (código 265854) não possuem oferta regular de vagas.</t>
  </si>
  <si>
    <t>**** Alterado o semestre de ingresso do segundo para o primeiro semestre, a partir de 2016/1, conforme processo 23110.007931/2015-81</t>
  </si>
  <si>
    <t>***** Alteração de ingresso semestral para anual, sem redução de número de vagas ofertadas, conforme processo 23110.007384/2015-34</t>
  </si>
  <si>
    <t>****** Aumento de 40 vagas anuais em virtude da não oferta do curso Tecnólogo em Gestão Ambiental - Pelotas, conforme Memorando 103/2016 - SCS</t>
  </si>
  <si>
    <t>¹ Turno: Matutino e Vespertino</t>
  </si>
  <si>
    <t>² Turno: Noturno</t>
  </si>
  <si>
    <t>******** Redução de 15 vagas para 2017/1, conforme Resolução 32/2016 do Cocepe mais redução de 15 vagas para 2017/2, conforme Resolução  12, de 25 de maio de 2017 do Cocepe</t>
  </si>
  <si>
    <t>********* Redução para 25 vagas em 2017/1, conforme resolução 31 do cocepe</t>
  </si>
  <si>
    <t>********** Redução para 25 vagas em 2017/1, conforme resolução 30 do cocepe</t>
  </si>
  <si>
    <t>³ Foram retiradas 1 vaga do total de oferta sisu 2017/2 em cada curso  para oferta em processo seletivo para quilombolas e indígenas, conforme Resolução Cocepe nº 05, de 2 de março de 2017.</t>
  </si>
  <si>
    <t>$ suspensão da oferta de 40 vagas para 2017/2, conforme Resolução nº 13 de 25 de maio de 2017 do Cocepe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</si>
</sst>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0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i/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/>
    <xf numFmtId="0" fontId="6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/>
    <xf numFmtId="10" fontId="0" fillId="0" borderId="0" xfId="0" applyNumberFormat="1"/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</cellXfs>
  <cellStyles count="1">
    <cellStyle name="Normal" xfId="0" builtinId="0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numFmt numFmtId="0" formatCode="General"/>
      <alignment horizontal="center" vertical="bottom" textRotation="0" wrapText="0" inden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alignment horizontal="center" vertical="bottom" textRotation="0" wrapText="0" indent="0" relativeIndent="0" justifyLastLine="0" shrinkToFit="0" readingOrder="0"/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numFmt numFmtId="0" formatCode="General"/>
      <alignment horizontal="center" vertical="bottom" textRotation="0" wrapText="0" inden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alignment horizontal="center" vertical="bottom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alignment horizontal="center" vertical="bottom" textRotation="0" wrapText="0" inden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alignment horizontal="center" vertical="bottom" textRotation="0" wrapText="0" inden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alignment horizontal="center" vertical="bottom" textRotation="0" wrapText="0" inden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alignment horizontal="center" vertical="bottom" textRotation="0" wrapText="0" inden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alignment horizontal="center" vertical="bottom" textRotation="0" wrapText="1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alignment horizontal="general" vertical="bottom" textRotation="0" wrapText="1" inden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alignment horizontal="center" vertical="bottom" textRotation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alignment horizontal="center" vertical="bottom" textRotation="0" wrapText="0" inden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alignment horizontal="center" vertical="bottom" textRotation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alignment horizontal="center" vertical="bottom" textRotation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Verdana"/>
        <scheme val="none"/>
      </font>
      <alignment horizontal="center" vertical="bottom" textRotation="0" wrapText="0" inden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alignment horizontal="center" vertical="bottom" textRotation="0" wrapText="1" indent="0" relativeIndent="0" justifyLastLine="0" shrinkToFit="0" readingOrder="0"/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a/Google%20Drive/N&#250;cleo%20de%20Regula&#231;&#227;o%20de%20Cursos/Relatorios/Quadro%20de%20Vagas%20-%20v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erta Vagas 2013"/>
      <sheetName val="Oferta Vagas 2014"/>
      <sheetName val="Oferta Vagas 2015"/>
      <sheetName val="Oferta Vagas 2016"/>
      <sheetName val="Oferta Vagas 2017"/>
      <sheetName val="Oferta Vagas - 2010-2016"/>
      <sheetName val="Oferta Vagas 2015 - COCEPE"/>
      <sheetName val="Oferta Vagas 2014 - EAD"/>
      <sheetName val="Oferta Vagas 2015 - EAD"/>
    </sheetNames>
    <sheetDataSet>
      <sheetData sheetId="0"/>
      <sheetData sheetId="1"/>
      <sheetData sheetId="2"/>
      <sheetData sheetId="3"/>
      <sheetData sheetId="4">
        <row r="10">
          <cell r="O10">
            <v>0</v>
          </cell>
        </row>
        <row r="11">
          <cell r="O11">
            <v>45</v>
          </cell>
        </row>
        <row r="12">
          <cell r="O12">
            <v>97</v>
          </cell>
        </row>
        <row r="13">
          <cell r="O13">
            <v>0</v>
          </cell>
        </row>
        <row r="14">
          <cell r="O14">
            <v>55</v>
          </cell>
        </row>
        <row r="15">
          <cell r="O15">
            <v>33</v>
          </cell>
        </row>
        <row r="16">
          <cell r="O16">
            <v>44</v>
          </cell>
        </row>
        <row r="17">
          <cell r="O17">
            <v>61</v>
          </cell>
        </row>
        <row r="18">
          <cell r="O18">
            <v>39</v>
          </cell>
        </row>
        <row r="19">
          <cell r="O19">
            <v>50</v>
          </cell>
        </row>
        <row r="20">
          <cell r="O20">
            <v>39</v>
          </cell>
        </row>
        <row r="21">
          <cell r="O21">
            <v>44</v>
          </cell>
        </row>
        <row r="22">
          <cell r="O22">
            <v>55</v>
          </cell>
        </row>
        <row r="23">
          <cell r="O23">
            <v>44</v>
          </cell>
        </row>
        <row r="24">
          <cell r="O24">
            <v>44</v>
          </cell>
        </row>
        <row r="25">
          <cell r="O25">
            <v>28</v>
          </cell>
        </row>
        <row r="26">
          <cell r="O26">
            <v>28</v>
          </cell>
        </row>
        <row r="27">
          <cell r="O27">
            <v>40</v>
          </cell>
        </row>
        <row r="28">
          <cell r="O28">
            <v>25</v>
          </cell>
        </row>
        <row r="29">
          <cell r="O29">
            <v>0</v>
          </cell>
        </row>
        <row r="30">
          <cell r="O30">
            <v>28</v>
          </cell>
        </row>
        <row r="31">
          <cell r="O31">
            <v>132</v>
          </cell>
        </row>
        <row r="33">
          <cell r="O33">
            <v>0</v>
          </cell>
        </row>
        <row r="34">
          <cell r="O34">
            <v>55</v>
          </cell>
        </row>
        <row r="35">
          <cell r="O35">
            <v>52</v>
          </cell>
        </row>
        <row r="36">
          <cell r="O36">
            <v>44</v>
          </cell>
        </row>
        <row r="37">
          <cell r="O37">
            <v>44</v>
          </cell>
        </row>
        <row r="38">
          <cell r="O38">
            <v>44</v>
          </cell>
        </row>
        <row r="39">
          <cell r="O39">
            <v>44</v>
          </cell>
        </row>
        <row r="40">
          <cell r="O40">
            <v>44</v>
          </cell>
        </row>
        <row r="41">
          <cell r="O41">
            <v>39</v>
          </cell>
        </row>
        <row r="42">
          <cell r="O42">
            <v>50</v>
          </cell>
        </row>
        <row r="43">
          <cell r="O43">
            <v>55</v>
          </cell>
        </row>
        <row r="44">
          <cell r="O44">
            <v>44</v>
          </cell>
        </row>
        <row r="45">
          <cell r="O45">
            <v>50</v>
          </cell>
        </row>
        <row r="46">
          <cell r="O46">
            <v>44</v>
          </cell>
        </row>
        <row r="47">
          <cell r="O47">
            <v>44</v>
          </cell>
        </row>
        <row r="48">
          <cell r="O48">
            <v>0</v>
          </cell>
        </row>
        <row r="49">
          <cell r="O49">
            <v>48</v>
          </cell>
        </row>
        <row r="50">
          <cell r="O50">
            <v>36</v>
          </cell>
        </row>
        <row r="51">
          <cell r="O51">
            <v>44</v>
          </cell>
        </row>
        <row r="52">
          <cell r="O52">
            <v>44</v>
          </cell>
        </row>
        <row r="53">
          <cell r="O53">
            <v>0</v>
          </cell>
        </row>
        <row r="54">
          <cell r="O54">
            <v>88</v>
          </cell>
        </row>
        <row r="55">
          <cell r="O55">
            <v>0</v>
          </cell>
        </row>
        <row r="56">
          <cell r="O56">
            <v>53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44</v>
          </cell>
        </row>
        <row r="60">
          <cell r="O60">
            <v>55</v>
          </cell>
        </row>
        <row r="61">
          <cell r="O61">
            <v>0</v>
          </cell>
        </row>
        <row r="62">
          <cell r="O62">
            <v>55</v>
          </cell>
        </row>
        <row r="63">
          <cell r="O63">
            <v>55</v>
          </cell>
        </row>
        <row r="64">
          <cell r="O64">
            <v>30</v>
          </cell>
        </row>
        <row r="65">
          <cell r="O65">
            <v>55</v>
          </cell>
        </row>
        <row r="66">
          <cell r="O66">
            <v>55</v>
          </cell>
        </row>
        <row r="67">
          <cell r="O67">
            <v>33</v>
          </cell>
        </row>
        <row r="68">
          <cell r="O68">
            <v>33</v>
          </cell>
        </row>
        <row r="69">
          <cell r="O69">
            <v>33</v>
          </cell>
        </row>
        <row r="70">
          <cell r="O70">
            <v>33</v>
          </cell>
        </row>
        <row r="71">
          <cell r="O71">
            <v>33</v>
          </cell>
        </row>
        <row r="72">
          <cell r="O72">
            <v>11</v>
          </cell>
        </row>
        <row r="73">
          <cell r="O73">
            <v>11</v>
          </cell>
        </row>
        <row r="74">
          <cell r="O74">
            <v>50</v>
          </cell>
        </row>
        <row r="75">
          <cell r="O75">
            <v>50</v>
          </cell>
        </row>
        <row r="76">
          <cell r="O76">
            <v>53</v>
          </cell>
        </row>
        <row r="77">
          <cell r="O77">
            <v>66</v>
          </cell>
        </row>
        <row r="78">
          <cell r="O78">
            <v>0</v>
          </cell>
        </row>
        <row r="79">
          <cell r="O79">
            <v>39</v>
          </cell>
        </row>
        <row r="80">
          <cell r="O80">
            <v>33</v>
          </cell>
        </row>
        <row r="81">
          <cell r="O81">
            <v>33</v>
          </cell>
        </row>
        <row r="82">
          <cell r="O82">
            <v>8</v>
          </cell>
        </row>
        <row r="83">
          <cell r="O83">
            <v>11</v>
          </cell>
        </row>
        <row r="84">
          <cell r="O84">
            <v>22</v>
          </cell>
        </row>
        <row r="85">
          <cell r="O85">
            <v>8</v>
          </cell>
        </row>
        <row r="86">
          <cell r="O86">
            <v>8</v>
          </cell>
        </row>
        <row r="87">
          <cell r="O87">
            <v>8</v>
          </cell>
        </row>
        <row r="88">
          <cell r="O88">
            <v>8</v>
          </cell>
        </row>
        <row r="89">
          <cell r="O89">
            <v>22</v>
          </cell>
        </row>
        <row r="90">
          <cell r="O90">
            <v>55</v>
          </cell>
        </row>
        <row r="91">
          <cell r="O91">
            <v>45</v>
          </cell>
        </row>
        <row r="92">
          <cell r="O92">
            <v>0</v>
          </cell>
        </row>
        <row r="93">
          <cell r="O93">
            <v>55</v>
          </cell>
        </row>
        <row r="94">
          <cell r="O94">
            <v>66</v>
          </cell>
        </row>
        <row r="95">
          <cell r="O95">
            <v>0</v>
          </cell>
        </row>
        <row r="96">
          <cell r="O96">
            <v>33</v>
          </cell>
        </row>
        <row r="97">
          <cell r="O97">
            <v>33</v>
          </cell>
        </row>
        <row r="98">
          <cell r="O98">
            <v>0</v>
          </cell>
        </row>
        <row r="99">
          <cell r="O99">
            <v>33</v>
          </cell>
        </row>
        <row r="100">
          <cell r="O100">
            <v>0</v>
          </cell>
        </row>
        <row r="101">
          <cell r="O101">
            <v>55</v>
          </cell>
        </row>
        <row r="102">
          <cell r="O102">
            <v>30</v>
          </cell>
        </row>
        <row r="103">
          <cell r="O103">
            <v>0</v>
          </cell>
        </row>
        <row r="104">
          <cell r="O104">
            <v>40</v>
          </cell>
        </row>
        <row r="105">
          <cell r="O105">
            <v>48</v>
          </cell>
        </row>
        <row r="106">
          <cell r="O106">
            <v>39</v>
          </cell>
        </row>
      </sheetData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1" name="Tabela44528937" displayName="Tabela44528937" ref="A9:Q107" totalsRowCount="1" headerRowDxfId="35" dataDxfId="34">
  <autoFilter ref="A9:Q106"/>
  <sortState ref="A10:Q120">
    <sortCondition ref="F4:F115"/>
  </sortState>
  <tableColumns count="17">
    <tableColumn id="1" name="Ordem" dataDxfId="33" totalsRowDxfId="16"/>
    <tableColumn id="2" name="Código      e-MEC" dataDxfId="32" totalsRowDxfId="15"/>
    <tableColumn id="17" name="Código Interno" dataDxfId="31" totalsRowDxfId="14"/>
    <tableColumn id="3" name="Grau" dataDxfId="30" totalsRowDxfId="13"/>
    <tableColumn id="4" name="Modalidade" dataDxfId="29" totalsRowDxfId="12"/>
    <tableColumn id="5" name="Curso" dataDxfId="28" totalsRowDxfId="11"/>
    <tableColumn id="6" name="Situação de Funcionamento" dataDxfId="27" totalsRowDxfId="10"/>
    <tableColumn id="7" name="Situação de Regulação" dataDxfId="26" totalsRowDxfId="9"/>
    <tableColumn id="18" name="Unidade" dataDxfId="25" totalsRowDxfId="8"/>
    <tableColumn id="8" name="SISU-1" totalsRowFunction="custom" dataDxfId="24" totalsRowDxfId="7">
      <totalsRowFormula>SUM(J11:J106)</totalsRowFormula>
    </tableColumn>
    <tableColumn id="9" name="PAVE-1" totalsRowFunction="custom" dataDxfId="23" totalsRowDxfId="6">
      <totalsRowFormula>SUM(K10:K106)</totalsRowFormula>
    </tableColumn>
    <tableColumn id="10" name="Vestibular-1" totalsRowFunction="custom" dataDxfId="22" totalsRowDxfId="5">
      <totalsRowFormula>SUM(L10:L106)</totalsRowFormula>
    </tableColumn>
    <tableColumn id="20" name="Processo Seletivo Quilombolas e Indígenas" totalsRowFunction="custom" dataDxfId="21" totalsRowDxfId="4">
      <totalsRowFormula>SUM(M10:M106)</totalsRowFormula>
    </tableColumn>
    <tableColumn id="21" name="Processo Seletivo Surdos" totalsRowFunction="custom" dataDxfId="20" totalsRowDxfId="3">
      <totalsRowFormula>SUM(N10:N106)</totalsRowFormula>
    </tableColumn>
    <tableColumn id="11" name="TOTAL 1 SEM" totalsRowFunction="custom" dataDxfId="19" totalsRowDxfId="2">
      <calculatedColumnFormula>SUM(J10:N10)</calculatedColumnFormula>
      <totalsRowFormula>SUM(O10:O106)</totalsRowFormula>
    </tableColumn>
    <tableColumn id="12" name="SISU-2" totalsRowFunction="custom" dataDxfId="18" totalsRowDxfId="1">
      <totalsRowFormula>SUM(P10:P106)</totalsRowFormula>
    </tableColumn>
    <tableColumn id="16" name="TOTAL ANUAL" totalsRowFunction="sum" dataDxfId="17" totalsRowDxfId="0">
      <calculatedColumnFormula>'[1]Oferta Vagas 2017'!$O10+#REF!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topLeftCell="E61" workbookViewId="0">
      <selection activeCell="H57" sqref="H57"/>
    </sheetView>
  </sheetViews>
  <sheetFormatPr defaultColWidth="21.42578125" defaultRowHeight="15"/>
  <cols>
    <col min="1" max="4" width="21.42578125" style="2"/>
    <col min="10" max="15" width="0" hidden="1" customWidth="1"/>
    <col min="17" max="17" width="0" hidden="1" customWidth="1"/>
  </cols>
  <sheetData>
    <row r="1" spans="1:17" ht="18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5.7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7" ht="26.25">
      <c r="A5" s="23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15.75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34.5" customHeight="1">
      <c r="J8" s="18" t="s">
        <v>5</v>
      </c>
      <c r="K8" s="18"/>
      <c r="L8" s="18"/>
      <c r="M8" s="18"/>
      <c r="N8" s="18"/>
      <c r="O8" s="18"/>
      <c r="P8" s="3" t="s">
        <v>6</v>
      </c>
      <c r="Q8" s="3">
        <v>2017</v>
      </c>
    </row>
    <row r="9" spans="1:17" ht="33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4" t="s">
        <v>15</v>
      </c>
      <c r="J9" s="4" t="s">
        <v>16</v>
      </c>
      <c r="K9" s="4" t="s">
        <v>17</v>
      </c>
      <c r="L9" s="4" t="s">
        <v>18</v>
      </c>
      <c r="M9" s="5" t="s">
        <v>19</v>
      </c>
      <c r="N9" s="5" t="s">
        <v>20</v>
      </c>
      <c r="O9" s="4" t="s">
        <v>21</v>
      </c>
      <c r="P9" s="4" t="s">
        <v>22</v>
      </c>
      <c r="Q9" s="4" t="s">
        <v>23</v>
      </c>
    </row>
    <row r="10" spans="1:17" ht="22.5">
      <c r="A10" s="6">
        <v>1</v>
      </c>
      <c r="B10" s="6">
        <v>1105369</v>
      </c>
      <c r="C10" s="7">
        <v>4520</v>
      </c>
      <c r="D10" s="6" t="s">
        <v>24</v>
      </c>
      <c r="E10" s="8" t="s">
        <v>25</v>
      </c>
      <c r="F10" s="9" t="s">
        <v>26</v>
      </c>
      <c r="G10" s="8" t="s">
        <v>27</v>
      </c>
      <c r="H10" s="8" t="s">
        <v>28</v>
      </c>
      <c r="I10" s="4" t="s">
        <v>29</v>
      </c>
      <c r="J10" s="6" t="s">
        <v>30</v>
      </c>
      <c r="K10" s="6" t="s">
        <v>30</v>
      </c>
      <c r="L10" s="6" t="s">
        <v>30</v>
      </c>
      <c r="M10" s="6" t="s">
        <v>30</v>
      </c>
      <c r="N10" s="6" t="s">
        <v>30</v>
      </c>
      <c r="O10" s="10">
        <f t="shared" ref="O10:O73" si="0">SUM(J10:N10)</f>
        <v>0</v>
      </c>
      <c r="P10" s="6">
        <v>41</v>
      </c>
      <c r="Q10" s="11" t="e">
        <f>'[1]Oferta Vagas 2017'!$O10+#REF!</f>
        <v>#REF!</v>
      </c>
    </row>
    <row r="11" spans="1:17" ht="22.5">
      <c r="A11" s="6">
        <v>2</v>
      </c>
      <c r="B11" s="6">
        <v>1101544</v>
      </c>
      <c r="C11" s="7">
        <v>4510</v>
      </c>
      <c r="D11" s="6" t="s">
        <v>24</v>
      </c>
      <c r="E11" s="8" t="s">
        <v>25</v>
      </c>
      <c r="F11" s="9" t="s">
        <v>31</v>
      </c>
      <c r="G11" s="8" t="s">
        <v>27</v>
      </c>
      <c r="H11" s="8" t="s">
        <v>28</v>
      </c>
      <c r="I11" s="4" t="s">
        <v>29</v>
      </c>
      <c r="J11" s="6">
        <v>39</v>
      </c>
      <c r="K11" s="6">
        <v>4</v>
      </c>
      <c r="L11" s="6" t="s">
        <v>30</v>
      </c>
      <c r="M11" s="6" t="s">
        <v>30</v>
      </c>
      <c r="N11" s="6">
        <v>2</v>
      </c>
      <c r="O11" s="10">
        <f t="shared" si="0"/>
        <v>45</v>
      </c>
      <c r="P11" s="6" t="s">
        <v>30</v>
      </c>
      <c r="Q11" s="11" t="e">
        <f>'[1]Oferta Vagas 2017'!$O11+#REF!</f>
        <v>#REF!</v>
      </c>
    </row>
    <row r="12" spans="1:17">
      <c r="A12" s="6">
        <v>3</v>
      </c>
      <c r="B12" s="6">
        <v>14970</v>
      </c>
      <c r="C12" s="7">
        <v>100</v>
      </c>
      <c r="D12" s="6" t="s">
        <v>24</v>
      </c>
      <c r="E12" s="8" t="s">
        <v>25</v>
      </c>
      <c r="F12" s="9" t="s">
        <v>32</v>
      </c>
      <c r="G12" s="8" t="s">
        <v>27</v>
      </c>
      <c r="H12" s="8" t="s">
        <v>28</v>
      </c>
      <c r="I12" s="4" t="s">
        <v>33</v>
      </c>
      <c r="J12" s="6">
        <v>87</v>
      </c>
      <c r="K12" s="6">
        <v>9</v>
      </c>
      <c r="L12" s="6" t="s">
        <v>30</v>
      </c>
      <c r="M12" s="6">
        <v>1</v>
      </c>
      <c r="N12" s="6" t="s">
        <v>30</v>
      </c>
      <c r="O12" s="10">
        <f t="shared" si="0"/>
        <v>97</v>
      </c>
      <c r="P12" s="6">
        <v>88</v>
      </c>
      <c r="Q12" s="11" t="e">
        <f>'[1]Oferta Vagas 2017'!$O12+#REF!</f>
        <v>#REF!</v>
      </c>
    </row>
    <row r="13" spans="1:17">
      <c r="A13" s="6">
        <v>4</v>
      </c>
      <c r="B13" s="6">
        <v>1103137</v>
      </c>
      <c r="C13" s="7">
        <v>5570</v>
      </c>
      <c r="D13" s="6" t="s">
        <v>34</v>
      </c>
      <c r="E13" s="8" t="s">
        <v>25</v>
      </c>
      <c r="F13" s="9" t="s">
        <v>35</v>
      </c>
      <c r="G13" s="8" t="s">
        <v>27</v>
      </c>
      <c r="H13" s="8" t="s">
        <v>28</v>
      </c>
      <c r="I13" s="4" t="s">
        <v>36</v>
      </c>
      <c r="J13" s="6" t="s">
        <v>30</v>
      </c>
      <c r="K13" s="6" t="s">
        <v>30</v>
      </c>
      <c r="L13" s="6" t="s">
        <v>30</v>
      </c>
      <c r="M13" s="6" t="s">
        <v>30</v>
      </c>
      <c r="N13" s="6" t="s">
        <v>30</v>
      </c>
      <c r="O13" s="10">
        <f t="shared" si="0"/>
        <v>0</v>
      </c>
      <c r="P13" s="6">
        <v>40</v>
      </c>
      <c r="Q13" s="11" t="e">
        <f>'[1]Oferta Vagas 2017'!$O13+#REF!</f>
        <v>#REF!</v>
      </c>
    </row>
    <row r="14" spans="1:17">
      <c r="A14" s="6">
        <v>5</v>
      </c>
      <c r="B14" s="6">
        <v>113575</v>
      </c>
      <c r="C14" s="7">
        <v>6020</v>
      </c>
      <c r="D14" s="6" t="s">
        <v>24</v>
      </c>
      <c r="E14" s="8" t="s">
        <v>25</v>
      </c>
      <c r="F14" s="9" t="s">
        <v>37</v>
      </c>
      <c r="G14" s="8" t="s">
        <v>27</v>
      </c>
      <c r="H14" s="8" t="s">
        <v>28</v>
      </c>
      <c r="I14" s="4" t="s">
        <v>38</v>
      </c>
      <c r="J14" s="6">
        <v>50</v>
      </c>
      <c r="K14" s="12">
        <v>5</v>
      </c>
      <c r="L14" s="6" t="s">
        <v>30</v>
      </c>
      <c r="M14" s="6" t="s">
        <v>30</v>
      </c>
      <c r="N14" s="6" t="s">
        <v>30</v>
      </c>
      <c r="O14" s="10">
        <f t="shared" si="0"/>
        <v>55</v>
      </c>
      <c r="P14" s="6" t="s">
        <v>30</v>
      </c>
      <c r="Q14" s="11" t="e">
        <f>'[1]Oferta Vagas 2017'!$O14+#REF!</f>
        <v>#REF!</v>
      </c>
    </row>
    <row r="15" spans="1:17" ht="22.5">
      <c r="A15" s="6">
        <v>6</v>
      </c>
      <c r="B15" s="6">
        <v>14978</v>
      </c>
      <c r="C15" s="7">
        <v>1000</v>
      </c>
      <c r="D15" s="6" t="s">
        <v>24</v>
      </c>
      <c r="E15" s="8" t="s">
        <v>25</v>
      </c>
      <c r="F15" s="9" t="s">
        <v>39</v>
      </c>
      <c r="G15" s="8" t="s">
        <v>27</v>
      </c>
      <c r="H15" s="8" t="s">
        <v>28</v>
      </c>
      <c r="I15" s="4" t="s">
        <v>40</v>
      </c>
      <c r="J15" s="6">
        <v>30</v>
      </c>
      <c r="K15" s="6">
        <v>3</v>
      </c>
      <c r="L15" s="6" t="s">
        <v>30</v>
      </c>
      <c r="M15" s="6" t="s">
        <v>30</v>
      </c>
      <c r="N15" s="6" t="s">
        <v>30</v>
      </c>
      <c r="O15" s="10">
        <f t="shared" si="0"/>
        <v>33</v>
      </c>
      <c r="P15" s="6">
        <v>30</v>
      </c>
      <c r="Q15" s="11" t="e">
        <f>'[1]Oferta Vagas 2017'!$O15+#REF!</f>
        <v>#REF!</v>
      </c>
    </row>
    <row r="16" spans="1:17">
      <c r="A16" s="6">
        <v>7</v>
      </c>
      <c r="B16" s="6">
        <v>15007</v>
      </c>
      <c r="C16" s="7">
        <v>1310</v>
      </c>
      <c r="D16" s="6" t="s">
        <v>24</v>
      </c>
      <c r="E16" s="8" t="s">
        <v>25</v>
      </c>
      <c r="F16" s="9" t="s">
        <v>41</v>
      </c>
      <c r="G16" s="8" t="s">
        <v>27</v>
      </c>
      <c r="H16" s="8" t="s">
        <v>28</v>
      </c>
      <c r="I16" s="4" t="s">
        <v>42</v>
      </c>
      <c r="J16" s="6">
        <v>40</v>
      </c>
      <c r="K16" s="6">
        <v>4</v>
      </c>
      <c r="L16" s="6" t="s">
        <v>30</v>
      </c>
      <c r="M16" s="6" t="s">
        <v>30</v>
      </c>
      <c r="N16" s="6" t="s">
        <v>30</v>
      </c>
      <c r="O16" s="10">
        <f t="shared" si="0"/>
        <v>44</v>
      </c>
      <c r="P16" s="6" t="s">
        <v>30</v>
      </c>
      <c r="Q16" s="11" t="e">
        <f>'[1]Oferta Vagas 2017'!$O16+#REF!</f>
        <v>#REF!</v>
      </c>
    </row>
    <row r="17" spans="1:17">
      <c r="A17" s="6">
        <v>8</v>
      </c>
      <c r="B17" s="6">
        <v>31978</v>
      </c>
      <c r="C17" s="7">
        <v>2200</v>
      </c>
      <c r="D17" s="6" t="s">
        <v>43</v>
      </c>
      <c r="E17" s="8" t="s">
        <v>25</v>
      </c>
      <c r="F17" s="9" t="s">
        <v>41</v>
      </c>
      <c r="G17" s="8" t="s">
        <v>27</v>
      </c>
      <c r="H17" s="8" t="s">
        <v>28</v>
      </c>
      <c r="I17" s="4" t="s">
        <v>42</v>
      </c>
      <c r="J17" s="6">
        <v>55</v>
      </c>
      <c r="K17" s="6">
        <v>6</v>
      </c>
      <c r="L17" s="6" t="s">
        <v>30</v>
      </c>
      <c r="M17" s="6" t="s">
        <v>30</v>
      </c>
      <c r="N17" s="6" t="s">
        <v>30</v>
      </c>
      <c r="O17" s="10">
        <f t="shared" si="0"/>
        <v>61</v>
      </c>
      <c r="P17" s="6" t="s">
        <v>30</v>
      </c>
      <c r="Q17" s="11" t="e">
        <f>'[1]Oferta Vagas 2017'!$O17+#REF!</f>
        <v>#REF!</v>
      </c>
    </row>
    <row r="18" spans="1:17">
      <c r="A18" s="6">
        <v>9</v>
      </c>
      <c r="B18" s="6">
        <v>113594</v>
      </c>
      <c r="C18" s="7">
        <v>5700</v>
      </c>
      <c r="D18" s="6" t="s">
        <v>24</v>
      </c>
      <c r="E18" s="8" t="s">
        <v>25</v>
      </c>
      <c r="F18" s="9" t="s">
        <v>44</v>
      </c>
      <c r="G18" s="8" t="s">
        <v>27</v>
      </c>
      <c r="H18" s="8" t="s">
        <v>28</v>
      </c>
      <c r="I18" s="4" t="s">
        <v>45</v>
      </c>
      <c r="J18" s="6">
        <v>35</v>
      </c>
      <c r="K18" s="6">
        <v>4</v>
      </c>
      <c r="L18" s="6" t="s">
        <v>30</v>
      </c>
      <c r="M18" s="6" t="s">
        <v>30</v>
      </c>
      <c r="N18" s="6" t="s">
        <v>30</v>
      </c>
      <c r="O18" s="10">
        <f t="shared" si="0"/>
        <v>39</v>
      </c>
      <c r="P18" s="6" t="s">
        <v>30</v>
      </c>
      <c r="Q18" s="11" t="e">
        <f>'[1]Oferta Vagas 2017'!$O18+#REF!</f>
        <v>#REF!</v>
      </c>
    </row>
    <row r="19" spans="1:17" ht="22.5">
      <c r="A19" s="6">
        <v>10</v>
      </c>
      <c r="B19" s="6">
        <v>15002</v>
      </c>
      <c r="C19" s="7">
        <v>3900</v>
      </c>
      <c r="D19" s="6" t="s">
        <v>24</v>
      </c>
      <c r="E19" s="8" t="s">
        <v>25</v>
      </c>
      <c r="F19" s="9" t="s">
        <v>46</v>
      </c>
      <c r="G19" s="8" t="s">
        <v>27</v>
      </c>
      <c r="H19" s="8" t="s">
        <v>28</v>
      </c>
      <c r="I19" s="4" t="s">
        <v>45</v>
      </c>
      <c r="J19" s="6">
        <v>45</v>
      </c>
      <c r="K19" s="6">
        <v>5</v>
      </c>
      <c r="L19" s="6" t="s">
        <v>30</v>
      </c>
      <c r="M19" s="6" t="s">
        <v>30</v>
      </c>
      <c r="N19" s="6" t="s">
        <v>30</v>
      </c>
      <c r="O19" s="10">
        <f t="shared" si="0"/>
        <v>50</v>
      </c>
      <c r="P19" s="6">
        <v>45</v>
      </c>
      <c r="Q19" s="11" t="e">
        <f>'[1]Oferta Vagas 2017'!$O19+#REF!</f>
        <v>#REF!</v>
      </c>
    </row>
    <row r="20" spans="1:17">
      <c r="A20" s="6">
        <v>11</v>
      </c>
      <c r="B20" s="6">
        <v>113735</v>
      </c>
      <c r="C20" s="7">
        <v>4120</v>
      </c>
      <c r="D20" s="6" t="s">
        <v>43</v>
      </c>
      <c r="E20" s="8" t="s">
        <v>25</v>
      </c>
      <c r="F20" s="9" t="s">
        <v>47</v>
      </c>
      <c r="G20" s="8" t="s">
        <v>27</v>
      </c>
      <c r="H20" s="8" t="s">
        <v>28</v>
      </c>
      <c r="I20" s="4" t="s">
        <v>48</v>
      </c>
      <c r="J20" s="6">
        <v>34</v>
      </c>
      <c r="K20" s="6">
        <v>4</v>
      </c>
      <c r="L20" s="6" t="s">
        <v>30</v>
      </c>
      <c r="M20" s="6">
        <v>1</v>
      </c>
      <c r="N20" s="6" t="s">
        <v>30</v>
      </c>
      <c r="O20" s="10">
        <f t="shared" si="0"/>
        <v>39</v>
      </c>
      <c r="P20" s="6" t="s">
        <v>30</v>
      </c>
      <c r="Q20" s="11" t="e">
        <f>'[1]Oferta Vagas 2017'!$O20+#REF!</f>
        <v>#REF!</v>
      </c>
    </row>
    <row r="21" spans="1:17">
      <c r="A21" s="6">
        <v>12</v>
      </c>
      <c r="B21" s="6">
        <v>113737</v>
      </c>
      <c r="C21" s="7">
        <v>4110</v>
      </c>
      <c r="D21" s="6" t="s">
        <v>24</v>
      </c>
      <c r="E21" s="8" t="s">
        <v>25</v>
      </c>
      <c r="F21" s="9" t="s">
        <v>47</v>
      </c>
      <c r="G21" s="8" t="s">
        <v>27</v>
      </c>
      <c r="H21" s="8" t="s">
        <v>28</v>
      </c>
      <c r="I21" s="4" t="s">
        <v>48</v>
      </c>
      <c r="J21" s="6">
        <v>40</v>
      </c>
      <c r="K21" s="6">
        <v>4</v>
      </c>
      <c r="L21" s="6" t="s">
        <v>30</v>
      </c>
      <c r="M21" s="6" t="s">
        <v>30</v>
      </c>
      <c r="N21" s="6" t="s">
        <v>30</v>
      </c>
      <c r="O21" s="10">
        <f t="shared" si="0"/>
        <v>44</v>
      </c>
      <c r="P21" s="6" t="s">
        <v>30</v>
      </c>
      <c r="Q21" s="11" t="e">
        <f>'[1]Oferta Vagas 2017'!$O21+#REF!</f>
        <v>#REF!</v>
      </c>
    </row>
    <row r="22" spans="1:17" ht="22.5">
      <c r="A22" s="6">
        <v>13</v>
      </c>
      <c r="B22" s="6">
        <v>1113667</v>
      </c>
      <c r="C22" s="7">
        <v>4800</v>
      </c>
      <c r="D22" s="6" t="s">
        <v>24</v>
      </c>
      <c r="E22" s="8" t="s">
        <v>25</v>
      </c>
      <c r="F22" s="9" t="s">
        <v>49</v>
      </c>
      <c r="G22" s="8" t="s">
        <v>27</v>
      </c>
      <c r="H22" s="8" t="s">
        <v>28</v>
      </c>
      <c r="I22" s="4" t="s">
        <v>38</v>
      </c>
      <c r="J22" s="6">
        <v>50</v>
      </c>
      <c r="K22" s="6">
        <v>5</v>
      </c>
      <c r="L22" s="6" t="s">
        <v>30</v>
      </c>
      <c r="M22" s="6" t="s">
        <v>30</v>
      </c>
      <c r="N22" s="6" t="s">
        <v>30</v>
      </c>
      <c r="O22" s="10">
        <f t="shared" si="0"/>
        <v>55</v>
      </c>
      <c r="P22" s="6" t="s">
        <v>30</v>
      </c>
      <c r="Q22" s="11" t="e">
        <f>'[1]Oferta Vagas 2017'!$O22+#REF!</f>
        <v>#REF!</v>
      </c>
    </row>
    <row r="23" spans="1:17">
      <c r="A23" s="6">
        <v>14</v>
      </c>
      <c r="B23" s="6">
        <v>113739</v>
      </c>
      <c r="C23" s="6">
        <v>3210</v>
      </c>
      <c r="D23" s="6" t="s">
        <v>24</v>
      </c>
      <c r="E23" s="8" t="s">
        <v>25</v>
      </c>
      <c r="F23" s="9" t="s">
        <v>50</v>
      </c>
      <c r="G23" s="8" t="s">
        <v>27</v>
      </c>
      <c r="H23" s="8" t="s">
        <v>28</v>
      </c>
      <c r="I23" s="4" t="s">
        <v>51</v>
      </c>
      <c r="J23" s="6">
        <v>40</v>
      </c>
      <c r="K23" s="6">
        <v>4</v>
      </c>
      <c r="L23" s="6" t="s">
        <v>30</v>
      </c>
      <c r="M23" s="6" t="s">
        <v>30</v>
      </c>
      <c r="N23" s="6" t="s">
        <v>30</v>
      </c>
      <c r="O23" s="10">
        <f t="shared" si="0"/>
        <v>44</v>
      </c>
      <c r="P23" s="6" t="s">
        <v>30</v>
      </c>
      <c r="Q23" s="11" t="e">
        <f>'[1]Oferta Vagas 2017'!$O23+#REF!</f>
        <v>#REF!</v>
      </c>
    </row>
    <row r="24" spans="1:17">
      <c r="A24" s="6">
        <v>15</v>
      </c>
      <c r="B24" s="6">
        <v>113743</v>
      </c>
      <c r="C24" s="6">
        <v>3220</v>
      </c>
      <c r="D24" s="6" t="s">
        <v>43</v>
      </c>
      <c r="E24" s="8" t="s">
        <v>25</v>
      </c>
      <c r="F24" s="9" t="s">
        <v>50</v>
      </c>
      <c r="G24" s="8" t="s">
        <v>27</v>
      </c>
      <c r="H24" s="8" t="s">
        <v>28</v>
      </c>
      <c r="I24" s="4" t="s">
        <v>51</v>
      </c>
      <c r="J24" s="6">
        <v>40</v>
      </c>
      <c r="K24" s="6">
        <v>4</v>
      </c>
      <c r="L24" s="6" t="s">
        <v>30</v>
      </c>
      <c r="M24" s="6" t="s">
        <v>30</v>
      </c>
      <c r="N24" s="6" t="s">
        <v>30</v>
      </c>
      <c r="O24" s="10">
        <f t="shared" si="0"/>
        <v>44</v>
      </c>
      <c r="P24" s="6" t="s">
        <v>30</v>
      </c>
      <c r="Q24" s="11" t="e">
        <f>'[1]Oferta Vagas 2017'!$O24+#REF!</f>
        <v>#REF!</v>
      </c>
    </row>
    <row r="25" spans="1:17">
      <c r="A25" s="6">
        <v>16</v>
      </c>
      <c r="B25" s="6">
        <v>1162040</v>
      </c>
      <c r="C25" s="7">
        <v>5020</v>
      </c>
      <c r="D25" s="6" t="s">
        <v>24</v>
      </c>
      <c r="E25" s="8" t="s">
        <v>25</v>
      </c>
      <c r="F25" s="9" t="s">
        <v>52</v>
      </c>
      <c r="G25" s="8" t="s">
        <v>27</v>
      </c>
      <c r="H25" s="8" t="s">
        <v>28</v>
      </c>
      <c r="I25" s="4" t="s">
        <v>42</v>
      </c>
      <c r="J25" s="6">
        <v>25</v>
      </c>
      <c r="K25" s="6">
        <v>3</v>
      </c>
      <c r="L25" s="6" t="s">
        <v>30</v>
      </c>
      <c r="M25" s="6" t="s">
        <v>30</v>
      </c>
      <c r="N25" s="6" t="s">
        <v>30</v>
      </c>
      <c r="O25" s="10">
        <f t="shared" si="0"/>
        <v>28</v>
      </c>
      <c r="P25" s="6" t="s">
        <v>30</v>
      </c>
      <c r="Q25" s="11" t="e">
        <f>'[1]Oferta Vagas 2017'!$O25+#REF!</f>
        <v>#REF!</v>
      </c>
    </row>
    <row r="26" spans="1:17" ht="22.5">
      <c r="A26" s="6">
        <v>17</v>
      </c>
      <c r="B26" s="6">
        <v>5000549</v>
      </c>
      <c r="C26" s="7">
        <v>5010</v>
      </c>
      <c r="D26" s="6" t="s">
        <v>24</v>
      </c>
      <c r="E26" s="8" t="s">
        <v>25</v>
      </c>
      <c r="F26" s="9" t="s">
        <v>53</v>
      </c>
      <c r="G26" s="8" t="s">
        <v>27</v>
      </c>
      <c r="H26" s="8" t="s">
        <v>28</v>
      </c>
      <c r="I26" s="4" t="s">
        <v>42</v>
      </c>
      <c r="J26" s="6">
        <v>25</v>
      </c>
      <c r="K26" s="6">
        <v>3</v>
      </c>
      <c r="L26" s="6" t="s">
        <v>30</v>
      </c>
      <c r="M26" s="6" t="s">
        <v>30</v>
      </c>
      <c r="N26" s="6" t="s">
        <v>30</v>
      </c>
      <c r="O26" s="10">
        <f t="shared" si="0"/>
        <v>28</v>
      </c>
      <c r="P26" s="6" t="s">
        <v>30</v>
      </c>
      <c r="Q26" s="11" t="e">
        <f>'[1]Oferta Vagas 2017'!$O26+#REF!</f>
        <v>#REF!</v>
      </c>
    </row>
    <row r="27" spans="1:17" ht="43.5">
      <c r="A27" s="6">
        <v>18</v>
      </c>
      <c r="B27" s="6">
        <v>1113654</v>
      </c>
      <c r="C27" s="7">
        <v>5900</v>
      </c>
      <c r="D27" s="6" t="s">
        <v>24</v>
      </c>
      <c r="E27" s="8" t="s">
        <v>25</v>
      </c>
      <c r="F27" s="9" t="s">
        <v>54</v>
      </c>
      <c r="G27" s="8" t="s">
        <v>27</v>
      </c>
      <c r="H27" s="8" t="s">
        <v>28</v>
      </c>
      <c r="I27" s="4" t="s">
        <v>38</v>
      </c>
      <c r="J27" s="6">
        <v>36</v>
      </c>
      <c r="K27" s="6">
        <v>4</v>
      </c>
      <c r="L27" s="6" t="s">
        <v>30</v>
      </c>
      <c r="M27" s="6" t="s">
        <v>30</v>
      </c>
      <c r="N27" s="6" t="s">
        <v>30</v>
      </c>
      <c r="O27" s="10">
        <f t="shared" si="0"/>
        <v>40</v>
      </c>
      <c r="P27" s="6" t="s">
        <v>30</v>
      </c>
      <c r="Q27" s="11" t="e">
        <f>'[1]Oferta Vagas 2017'!$O27+#REF!</f>
        <v>#REF!</v>
      </c>
    </row>
    <row r="28" spans="1:17">
      <c r="A28" s="6">
        <v>19</v>
      </c>
      <c r="B28" s="6">
        <v>1191200</v>
      </c>
      <c r="C28" s="7">
        <v>5320</v>
      </c>
      <c r="D28" s="6" t="s">
        <v>43</v>
      </c>
      <c r="E28" s="8" t="s">
        <v>25</v>
      </c>
      <c r="F28" s="9" t="s">
        <v>55</v>
      </c>
      <c r="G28" s="8" t="s">
        <v>27</v>
      </c>
      <c r="H28" s="8" t="s">
        <v>28</v>
      </c>
      <c r="I28" s="4" t="s">
        <v>42</v>
      </c>
      <c r="J28" s="6">
        <v>21</v>
      </c>
      <c r="K28" s="6">
        <v>4</v>
      </c>
      <c r="L28" s="6" t="s">
        <v>30</v>
      </c>
      <c r="M28" s="6" t="s">
        <v>30</v>
      </c>
      <c r="N28" s="6" t="s">
        <v>30</v>
      </c>
      <c r="O28" s="10">
        <f t="shared" si="0"/>
        <v>25</v>
      </c>
      <c r="P28" s="6" t="s">
        <v>30</v>
      </c>
      <c r="Q28" s="11" t="e">
        <f>'[1]Oferta Vagas 2017'!$O28+#REF!</f>
        <v>#REF!</v>
      </c>
    </row>
    <row r="29" spans="1:17">
      <c r="A29" s="6">
        <v>20</v>
      </c>
      <c r="B29" s="6">
        <v>113627</v>
      </c>
      <c r="C29" s="7">
        <v>1330</v>
      </c>
      <c r="D29" s="6" t="s">
        <v>24</v>
      </c>
      <c r="E29" s="8" t="s">
        <v>25</v>
      </c>
      <c r="F29" s="9" t="s">
        <v>56</v>
      </c>
      <c r="G29" s="8" t="s">
        <v>27</v>
      </c>
      <c r="H29" s="8" t="s">
        <v>28</v>
      </c>
      <c r="I29" s="4" t="s">
        <v>42</v>
      </c>
      <c r="J29" s="6"/>
      <c r="K29" s="6" t="s">
        <v>30</v>
      </c>
      <c r="L29" s="6" t="s">
        <v>30</v>
      </c>
      <c r="M29" s="6" t="s">
        <v>30</v>
      </c>
      <c r="N29" s="6" t="s">
        <v>30</v>
      </c>
      <c r="O29" s="10">
        <f t="shared" si="0"/>
        <v>0</v>
      </c>
      <c r="P29" s="6">
        <v>25</v>
      </c>
      <c r="Q29" s="11" t="e">
        <f>'[1]Oferta Vagas 2017'!$O29+#REF!</f>
        <v>#REF!</v>
      </c>
    </row>
    <row r="30" spans="1:17">
      <c r="A30" s="6">
        <v>21</v>
      </c>
      <c r="B30" s="6">
        <v>31368</v>
      </c>
      <c r="C30" s="7">
        <v>1320</v>
      </c>
      <c r="D30" s="6" t="s">
        <v>24</v>
      </c>
      <c r="E30" s="8" t="s">
        <v>25</v>
      </c>
      <c r="F30" s="9" t="s">
        <v>57</v>
      </c>
      <c r="G30" s="8" t="s">
        <v>27</v>
      </c>
      <c r="H30" s="8" t="s">
        <v>28</v>
      </c>
      <c r="I30" s="4" t="s">
        <v>42</v>
      </c>
      <c r="J30" s="6">
        <v>25</v>
      </c>
      <c r="K30" s="6">
        <v>3</v>
      </c>
      <c r="L30" s="6" t="s">
        <v>30</v>
      </c>
      <c r="M30" s="6" t="s">
        <v>30</v>
      </c>
      <c r="N30" s="6" t="s">
        <v>30</v>
      </c>
      <c r="O30" s="10">
        <f t="shared" si="0"/>
        <v>28</v>
      </c>
      <c r="P30" s="6" t="s">
        <v>30</v>
      </c>
      <c r="Q30" s="11" t="e">
        <f>'[1]Oferta Vagas 2017'!$O30+#REF!</f>
        <v>#REF!</v>
      </c>
    </row>
    <row r="31" spans="1:17">
      <c r="A31" s="6">
        <v>22</v>
      </c>
      <c r="B31" s="6">
        <v>14972</v>
      </c>
      <c r="C31" s="7">
        <v>300</v>
      </c>
      <c r="D31" s="6" t="s">
        <v>24</v>
      </c>
      <c r="E31" s="8" t="s">
        <v>25</v>
      </c>
      <c r="F31" s="9" t="s">
        <v>58</v>
      </c>
      <c r="G31" s="8" t="s">
        <v>27</v>
      </c>
      <c r="H31" s="8" t="s">
        <v>28</v>
      </c>
      <c r="I31" s="4" t="s">
        <v>59</v>
      </c>
      <c r="J31" s="6">
        <v>119</v>
      </c>
      <c r="K31" s="6">
        <v>12</v>
      </c>
      <c r="L31" s="6" t="s">
        <v>30</v>
      </c>
      <c r="M31" s="6">
        <v>1</v>
      </c>
      <c r="N31" s="6" t="s">
        <v>30</v>
      </c>
      <c r="O31" s="10">
        <f t="shared" si="0"/>
        <v>132</v>
      </c>
      <c r="P31" s="6" t="s">
        <v>30</v>
      </c>
      <c r="Q31" s="11" t="e">
        <f>'[1]Oferta Vagas 2017'!$O31+#REF!</f>
        <v>#REF!</v>
      </c>
    </row>
    <row r="32" spans="1:17">
      <c r="A32" s="6">
        <v>23</v>
      </c>
      <c r="B32" s="6">
        <v>102306</v>
      </c>
      <c r="C32" s="7">
        <v>820</v>
      </c>
      <c r="D32" s="6" t="s">
        <v>43</v>
      </c>
      <c r="E32" s="8" t="s">
        <v>25</v>
      </c>
      <c r="F32" s="9" t="s">
        <v>60</v>
      </c>
      <c r="G32" s="8" t="s">
        <v>27</v>
      </c>
      <c r="H32" s="8" t="s">
        <v>28</v>
      </c>
      <c r="I32" s="4" t="s">
        <v>61</v>
      </c>
      <c r="J32" s="6">
        <v>49</v>
      </c>
      <c r="K32" s="6">
        <v>5</v>
      </c>
      <c r="L32" s="6" t="s">
        <v>30</v>
      </c>
      <c r="M32" s="6">
        <v>1</v>
      </c>
      <c r="N32" s="6" t="s">
        <v>30</v>
      </c>
      <c r="O32" s="10">
        <f t="shared" si="0"/>
        <v>55</v>
      </c>
      <c r="P32" s="6" t="s">
        <v>30</v>
      </c>
      <c r="Q32" s="11">
        <v>55</v>
      </c>
    </row>
    <row r="33" spans="1:17">
      <c r="A33" s="6">
        <v>24</v>
      </c>
      <c r="B33" s="6">
        <v>102306</v>
      </c>
      <c r="C33" s="7">
        <v>840</v>
      </c>
      <c r="D33" s="6" t="s">
        <v>43</v>
      </c>
      <c r="E33" s="8" t="s">
        <v>25</v>
      </c>
      <c r="F33" s="9" t="s">
        <v>62</v>
      </c>
      <c r="G33" s="8" t="s">
        <v>27</v>
      </c>
      <c r="H33" s="8" t="s">
        <v>28</v>
      </c>
      <c r="I33" s="4" t="s">
        <v>61</v>
      </c>
      <c r="J33" s="6" t="s">
        <v>30</v>
      </c>
      <c r="K33" s="6" t="s">
        <v>30</v>
      </c>
      <c r="L33" s="6" t="s">
        <v>30</v>
      </c>
      <c r="M33" s="6" t="s">
        <v>30</v>
      </c>
      <c r="N33" s="6" t="s">
        <v>30</v>
      </c>
      <c r="O33" s="10">
        <f t="shared" si="0"/>
        <v>0</v>
      </c>
      <c r="P33" s="6">
        <v>30</v>
      </c>
      <c r="Q33" s="11" t="e">
        <f>'[1]Oferta Vagas 2017'!$O33+#REF!</f>
        <v>#REF!</v>
      </c>
    </row>
    <row r="34" spans="1:17">
      <c r="A34" s="6">
        <v>25</v>
      </c>
      <c r="B34" s="6">
        <v>102304</v>
      </c>
      <c r="C34" s="7">
        <v>810</v>
      </c>
      <c r="D34" s="6" t="s">
        <v>24</v>
      </c>
      <c r="E34" s="8" t="s">
        <v>25</v>
      </c>
      <c r="F34" s="9" t="s">
        <v>64</v>
      </c>
      <c r="G34" s="8" t="s">
        <v>27</v>
      </c>
      <c r="H34" s="8" t="s">
        <v>28</v>
      </c>
      <c r="I34" s="4" t="s">
        <v>61</v>
      </c>
      <c r="J34" s="6">
        <v>50</v>
      </c>
      <c r="K34" s="6">
        <v>5</v>
      </c>
      <c r="L34" s="6" t="s">
        <v>30</v>
      </c>
      <c r="M34" s="6" t="s">
        <v>30</v>
      </c>
      <c r="N34" s="6" t="s">
        <v>30</v>
      </c>
      <c r="O34" s="10">
        <f t="shared" si="0"/>
        <v>55</v>
      </c>
      <c r="P34" s="6" t="s">
        <v>30</v>
      </c>
      <c r="Q34" s="11" t="e">
        <f>'[1]Oferta Vagas 2017'!$O34+#REF!</f>
        <v>#REF!</v>
      </c>
    </row>
    <row r="35" spans="1:17">
      <c r="A35" s="6">
        <v>26</v>
      </c>
      <c r="B35" s="6">
        <v>14980</v>
      </c>
      <c r="C35" s="7">
        <v>1200</v>
      </c>
      <c r="D35" s="6" t="s">
        <v>24</v>
      </c>
      <c r="E35" s="8" t="s">
        <v>25</v>
      </c>
      <c r="F35" s="9" t="s">
        <v>65</v>
      </c>
      <c r="G35" s="8" t="s">
        <v>27</v>
      </c>
      <c r="H35" s="8" t="s">
        <v>28</v>
      </c>
      <c r="I35" s="4" t="s">
        <v>66</v>
      </c>
      <c r="J35" s="6">
        <v>45</v>
      </c>
      <c r="K35" s="6">
        <v>5</v>
      </c>
      <c r="L35" s="6" t="s">
        <v>30</v>
      </c>
      <c r="M35" s="6">
        <v>2</v>
      </c>
      <c r="N35" s="6" t="s">
        <v>30</v>
      </c>
      <c r="O35" s="10">
        <f t="shared" si="0"/>
        <v>52</v>
      </c>
      <c r="P35" s="6">
        <v>47</v>
      </c>
      <c r="Q35" s="11" t="e">
        <f>'[1]Oferta Vagas 2017'!$O35+#REF!</f>
        <v>#REF!</v>
      </c>
    </row>
    <row r="36" spans="1:17" ht="22.5">
      <c r="A36" s="6">
        <v>27</v>
      </c>
      <c r="B36" s="6">
        <v>14976</v>
      </c>
      <c r="C36" s="7">
        <v>700</v>
      </c>
      <c r="D36" s="6" t="s">
        <v>24</v>
      </c>
      <c r="E36" s="8" t="s">
        <v>25</v>
      </c>
      <c r="F36" s="9" t="s">
        <v>67</v>
      </c>
      <c r="G36" s="8" t="s">
        <v>27</v>
      </c>
      <c r="H36" s="8" t="s">
        <v>28</v>
      </c>
      <c r="I36" s="4" t="s">
        <v>68</v>
      </c>
      <c r="J36" s="6">
        <v>40</v>
      </c>
      <c r="K36" s="6">
        <v>4</v>
      </c>
      <c r="L36" s="6" t="s">
        <v>30</v>
      </c>
      <c r="M36" s="6" t="s">
        <v>30</v>
      </c>
      <c r="N36" s="6" t="s">
        <v>30</v>
      </c>
      <c r="O36" s="10">
        <f t="shared" si="0"/>
        <v>44</v>
      </c>
      <c r="P36" s="6" t="s">
        <v>30</v>
      </c>
      <c r="Q36" s="11" t="e">
        <f>'[1]Oferta Vagas 2017'!$O36+#REF!</f>
        <v>#REF!</v>
      </c>
    </row>
    <row r="37" spans="1:17" ht="33">
      <c r="A37" s="6">
        <v>28</v>
      </c>
      <c r="B37" s="6">
        <v>118444</v>
      </c>
      <c r="C37" s="7">
        <v>6200</v>
      </c>
      <c r="D37" s="6" t="s">
        <v>24</v>
      </c>
      <c r="E37" s="8" t="s">
        <v>25</v>
      </c>
      <c r="F37" s="9" t="s">
        <v>69</v>
      </c>
      <c r="G37" s="8" t="s">
        <v>27</v>
      </c>
      <c r="H37" s="8" t="s">
        <v>28</v>
      </c>
      <c r="I37" s="4" t="s">
        <v>68</v>
      </c>
      <c r="J37" s="6">
        <v>40</v>
      </c>
      <c r="K37" s="6">
        <v>4</v>
      </c>
      <c r="L37" s="6" t="s">
        <v>30</v>
      </c>
      <c r="M37" s="6" t="s">
        <v>30</v>
      </c>
      <c r="N37" s="6" t="s">
        <v>30</v>
      </c>
      <c r="O37" s="10">
        <f t="shared" si="0"/>
        <v>44</v>
      </c>
      <c r="P37" s="6" t="s">
        <v>30</v>
      </c>
      <c r="Q37" s="11" t="e">
        <f>'[1]Oferta Vagas 2017'!$O37+#REF!</f>
        <v>#REF!</v>
      </c>
    </row>
    <row r="38" spans="1:17">
      <c r="A38" s="6">
        <v>29</v>
      </c>
      <c r="B38" s="6">
        <v>118446</v>
      </c>
      <c r="C38" s="7">
        <v>6300</v>
      </c>
      <c r="D38" s="6" t="s">
        <v>24</v>
      </c>
      <c r="E38" s="8" t="s">
        <v>25</v>
      </c>
      <c r="F38" s="9" t="s">
        <v>70</v>
      </c>
      <c r="G38" s="8" t="s">
        <v>27</v>
      </c>
      <c r="H38" s="8" t="s">
        <v>28</v>
      </c>
      <c r="I38" s="4" t="s">
        <v>68</v>
      </c>
      <c r="J38" s="6">
        <v>40</v>
      </c>
      <c r="K38" s="6">
        <v>4</v>
      </c>
      <c r="L38" s="6" t="s">
        <v>30</v>
      </c>
      <c r="M38" s="6" t="s">
        <v>30</v>
      </c>
      <c r="N38" s="6" t="s">
        <v>30</v>
      </c>
      <c r="O38" s="10">
        <f t="shared" si="0"/>
        <v>44</v>
      </c>
      <c r="P38" s="6" t="s">
        <v>30</v>
      </c>
      <c r="Q38" s="11" t="e">
        <f>'[1]Oferta Vagas 2017'!$O38+#REF!</f>
        <v>#REF!</v>
      </c>
    </row>
    <row r="39" spans="1:17" ht="22.5">
      <c r="A39" s="6">
        <v>30</v>
      </c>
      <c r="B39" s="6">
        <v>1102175</v>
      </c>
      <c r="C39" s="7">
        <v>3910</v>
      </c>
      <c r="D39" s="6" t="s">
        <v>24</v>
      </c>
      <c r="E39" s="8" t="s">
        <v>25</v>
      </c>
      <c r="F39" s="9" t="s">
        <v>71</v>
      </c>
      <c r="G39" s="8" t="s">
        <v>27</v>
      </c>
      <c r="H39" s="8" t="s">
        <v>28</v>
      </c>
      <c r="I39" s="4" t="s">
        <v>45</v>
      </c>
      <c r="J39" s="6">
        <v>40</v>
      </c>
      <c r="K39" s="6">
        <v>4</v>
      </c>
      <c r="L39" s="6" t="s">
        <v>30</v>
      </c>
      <c r="M39" s="6" t="s">
        <v>30</v>
      </c>
      <c r="N39" s="6" t="s">
        <v>30</v>
      </c>
      <c r="O39" s="10">
        <f t="shared" si="0"/>
        <v>44</v>
      </c>
      <c r="P39" s="6" t="s">
        <v>30</v>
      </c>
      <c r="Q39" s="11" t="e">
        <f>'[1]Oferta Vagas 2017'!$O39+#REF!</f>
        <v>#REF!</v>
      </c>
    </row>
    <row r="40" spans="1:17" ht="33">
      <c r="A40" s="6">
        <v>31</v>
      </c>
      <c r="B40" s="6">
        <v>1113663</v>
      </c>
      <c r="C40" s="7">
        <v>6900</v>
      </c>
      <c r="D40" s="6" t="s">
        <v>24</v>
      </c>
      <c r="E40" s="8" t="s">
        <v>25</v>
      </c>
      <c r="F40" s="9" t="s">
        <v>72</v>
      </c>
      <c r="G40" s="8" t="s">
        <v>27</v>
      </c>
      <c r="H40" s="8" t="s">
        <v>28</v>
      </c>
      <c r="I40" s="4" t="s">
        <v>68</v>
      </c>
      <c r="J40" s="6">
        <v>40</v>
      </c>
      <c r="K40" s="6">
        <v>4</v>
      </c>
      <c r="L40" s="6" t="s">
        <v>30</v>
      </c>
      <c r="M40" s="6" t="s">
        <v>30</v>
      </c>
      <c r="N40" s="6" t="s">
        <v>30</v>
      </c>
      <c r="O40" s="10">
        <f t="shared" si="0"/>
        <v>44</v>
      </c>
      <c r="P40" s="6" t="s">
        <v>30</v>
      </c>
      <c r="Q40" s="11" t="e">
        <f>'[1]Oferta Vagas 2017'!$O40+#REF!</f>
        <v>#REF!</v>
      </c>
    </row>
    <row r="41" spans="1:17" ht="22.5">
      <c r="A41" s="6">
        <v>32</v>
      </c>
      <c r="B41" s="6">
        <v>118324</v>
      </c>
      <c r="C41" s="7">
        <v>6100</v>
      </c>
      <c r="D41" s="6" t="s">
        <v>24</v>
      </c>
      <c r="E41" s="8" t="s">
        <v>25</v>
      </c>
      <c r="F41" s="9" t="s">
        <v>73</v>
      </c>
      <c r="G41" s="8" t="s">
        <v>27</v>
      </c>
      <c r="H41" s="8" t="s">
        <v>28</v>
      </c>
      <c r="I41" s="4" t="s">
        <v>45</v>
      </c>
      <c r="J41" s="6">
        <v>35</v>
      </c>
      <c r="K41" s="6">
        <v>4</v>
      </c>
      <c r="L41" s="6" t="s">
        <v>30</v>
      </c>
      <c r="M41" s="6" t="s">
        <v>30</v>
      </c>
      <c r="N41" s="6" t="s">
        <v>30</v>
      </c>
      <c r="O41" s="10">
        <f t="shared" si="0"/>
        <v>39</v>
      </c>
      <c r="P41" s="6" t="s">
        <v>30</v>
      </c>
      <c r="Q41" s="11" t="e">
        <f>'[1]Oferta Vagas 2017'!$O41+#REF!</f>
        <v>#REF!</v>
      </c>
    </row>
    <row r="42" spans="1:17" ht="22.5">
      <c r="A42" s="6">
        <v>33</v>
      </c>
      <c r="B42" s="6">
        <v>122366</v>
      </c>
      <c r="C42" s="7">
        <v>6500</v>
      </c>
      <c r="D42" s="6" t="s">
        <v>24</v>
      </c>
      <c r="E42" s="8" t="s">
        <v>25</v>
      </c>
      <c r="F42" s="9" t="s">
        <v>74</v>
      </c>
      <c r="G42" s="8" t="s">
        <v>27</v>
      </c>
      <c r="H42" s="8" t="s">
        <v>28</v>
      </c>
      <c r="I42" s="4" t="s">
        <v>68</v>
      </c>
      <c r="J42" s="6">
        <v>45</v>
      </c>
      <c r="K42" s="6">
        <v>5</v>
      </c>
      <c r="L42" s="6" t="s">
        <v>30</v>
      </c>
      <c r="M42" s="6" t="s">
        <v>30</v>
      </c>
      <c r="N42" s="6" t="s">
        <v>30</v>
      </c>
      <c r="O42" s="10">
        <f t="shared" si="0"/>
        <v>50</v>
      </c>
      <c r="P42" s="6" t="s">
        <v>30</v>
      </c>
      <c r="Q42" s="11" t="e">
        <f>'[1]Oferta Vagas 2017'!$O42+#REF!</f>
        <v>#REF!</v>
      </c>
    </row>
    <row r="43" spans="1:17" ht="22.5">
      <c r="A43" s="6">
        <v>34</v>
      </c>
      <c r="B43" s="6">
        <v>1102178</v>
      </c>
      <c r="C43" s="7">
        <v>6700</v>
      </c>
      <c r="D43" s="6" t="s">
        <v>24</v>
      </c>
      <c r="E43" s="8" t="s">
        <v>25</v>
      </c>
      <c r="F43" s="9" t="s">
        <v>75</v>
      </c>
      <c r="G43" s="8" t="s">
        <v>27</v>
      </c>
      <c r="H43" s="8" t="s">
        <v>28</v>
      </c>
      <c r="I43" s="4" t="s">
        <v>68</v>
      </c>
      <c r="J43" s="6">
        <v>50</v>
      </c>
      <c r="K43" s="6">
        <v>5</v>
      </c>
      <c r="L43" s="6" t="s">
        <v>30</v>
      </c>
      <c r="M43" s="6" t="s">
        <v>30</v>
      </c>
      <c r="N43" s="6" t="s">
        <v>30</v>
      </c>
      <c r="O43" s="10">
        <f t="shared" si="0"/>
        <v>55</v>
      </c>
      <c r="P43" s="6" t="s">
        <v>30</v>
      </c>
      <c r="Q43" s="11" t="e">
        <f>'[1]Oferta Vagas 2017'!$O43+#REF!</f>
        <v>#REF!</v>
      </c>
    </row>
    <row r="44" spans="1:17" ht="22.5">
      <c r="A44" s="6">
        <v>35</v>
      </c>
      <c r="B44" s="6">
        <v>1113665</v>
      </c>
      <c r="C44" s="7">
        <v>7000</v>
      </c>
      <c r="D44" s="6" t="s">
        <v>24</v>
      </c>
      <c r="E44" s="8" t="s">
        <v>25</v>
      </c>
      <c r="F44" s="9" t="s">
        <v>76</v>
      </c>
      <c r="G44" s="8" t="s">
        <v>27</v>
      </c>
      <c r="H44" s="8" t="s">
        <v>28</v>
      </c>
      <c r="I44" s="4" t="s">
        <v>68</v>
      </c>
      <c r="J44" s="6">
        <v>40</v>
      </c>
      <c r="K44" s="6">
        <v>4</v>
      </c>
      <c r="L44" s="6" t="s">
        <v>30</v>
      </c>
      <c r="M44" s="6" t="s">
        <v>30</v>
      </c>
      <c r="N44" s="6" t="s">
        <v>30</v>
      </c>
      <c r="O44" s="10">
        <f t="shared" si="0"/>
        <v>44</v>
      </c>
      <c r="P44" s="6" t="s">
        <v>30</v>
      </c>
      <c r="Q44" s="11" t="e">
        <f>'[1]Oferta Vagas 2017'!$O44+#REF!</f>
        <v>#REF!</v>
      </c>
    </row>
    <row r="45" spans="1:17" ht="22.5">
      <c r="A45" s="6">
        <v>36</v>
      </c>
      <c r="B45" s="6">
        <v>113652</v>
      </c>
      <c r="C45" s="7">
        <v>5600</v>
      </c>
      <c r="D45" s="6" t="s">
        <v>24</v>
      </c>
      <c r="E45" s="8" t="s">
        <v>25</v>
      </c>
      <c r="F45" s="9" t="s">
        <v>77</v>
      </c>
      <c r="G45" s="8" t="s">
        <v>27</v>
      </c>
      <c r="H45" s="8" t="s">
        <v>28</v>
      </c>
      <c r="I45" s="4" t="s">
        <v>68</v>
      </c>
      <c r="J45" s="6">
        <v>45</v>
      </c>
      <c r="K45" s="6">
        <v>5</v>
      </c>
      <c r="L45" s="6" t="s">
        <v>30</v>
      </c>
      <c r="M45" s="6" t="s">
        <v>30</v>
      </c>
      <c r="N45" s="6" t="s">
        <v>30</v>
      </c>
      <c r="O45" s="10">
        <f t="shared" si="0"/>
        <v>50</v>
      </c>
      <c r="P45" s="6" t="s">
        <v>30</v>
      </c>
      <c r="Q45" s="11" t="e">
        <f>'[1]Oferta Vagas 2017'!$O45+#REF!</f>
        <v>#REF!</v>
      </c>
    </row>
    <row r="46" spans="1:17">
      <c r="A46" s="6">
        <v>37</v>
      </c>
      <c r="B46" s="6">
        <v>118448</v>
      </c>
      <c r="C46" s="7">
        <v>6400</v>
      </c>
      <c r="D46" s="6" t="s">
        <v>24</v>
      </c>
      <c r="E46" s="8" t="s">
        <v>25</v>
      </c>
      <c r="F46" s="9" t="s">
        <v>78</v>
      </c>
      <c r="G46" s="8" t="s">
        <v>27</v>
      </c>
      <c r="H46" s="8" t="s">
        <v>28</v>
      </c>
      <c r="I46" s="4" t="s">
        <v>45</v>
      </c>
      <c r="J46" s="6">
        <v>40</v>
      </c>
      <c r="K46" s="6">
        <v>4</v>
      </c>
      <c r="L46" s="6" t="s">
        <v>30</v>
      </c>
      <c r="M46" s="6" t="s">
        <v>30</v>
      </c>
      <c r="N46" s="6" t="s">
        <v>30</v>
      </c>
      <c r="O46" s="10">
        <f t="shared" si="0"/>
        <v>44</v>
      </c>
      <c r="P46" s="6" t="s">
        <v>30</v>
      </c>
      <c r="Q46" s="11" t="e">
        <f>'[1]Oferta Vagas 2017'!$O46+#REF!</f>
        <v>#REF!</v>
      </c>
    </row>
    <row r="47" spans="1:17" ht="33">
      <c r="A47" s="6">
        <v>38</v>
      </c>
      <c r="B47" s="6">
        <v>96805</v>
      </c>
      <c r="C47" s="7">
        <v>5200</v>
      </c>
      <c r="D47" s="6" t="s">
        <v>24</v>
      </c>
      <c r="E47" s="8" t="s">
        <v>25</v>
      </c>
      <c r="F47" s="9" t="s">
        <v>79</v>
      </c>
      <c r="G47" s="8" t="s">
        <v>27</v>
      </c>
      <c r="H47" s="8" t="s">
        <v>28</v>
      </c>
      <c r="I47" s="4" t="s">
        <v>68</v>
      </c>
      <c r="J47" s="6">
        <v>40</v>
      </c>
      <c r="K47" s="6">
        <v>4</v>
      </c>
      <c r="L47" s="6" t="s">
        <v>30</v>
      </c>
      <c r="M47" s="6" t="s">
        <v>30</v>
      </c>
      <c r="N47" s="6" t="s">
        <v>30</v>
      </c>
      <c r="O47" s="10">
        <f t="shared" si="0"/>
        <v>44</v>
      </c>
      <c r="P47" s="6" t="s">
        <v>30</v>
      </c>
      <c r="Q47" s="11" t="e">
        <f>'[1]Oferta Vagas 2017'!$O47+#REF!</f>
        <v>#REF!</v>
      </c>
    </row>
    <row r="48" spans="1:17">
      <c r="A48" s="6">
        <v>39</v>
      </c>
      <c r="B48" s="6">
        <v>1103252</v>
      </c>
      <c r="C48" s="7">
        <v>7100</v>
      </c>
      <c r="D48" s="6" t="s">
        <v>24</v>
      </c>
      <c r="E48" s="8" t="s">
        <v>25</v>
      </c>
      <c r="F48" s="9" t="s">
        <v>80</v>
      </c>
      <c r="G48" s="8" t="s">
        <v>27</v>
      </c>
      <c r="H48" s="8" t="s">
        <v>28</v>
      </c>
      <c r="I48" s="4" t="s">
        <v>36</v>
      </c>
      <c r="J48" s="6" t="s">
        <v>30</v>
      </c>
      <c r="K48" s="6" t="s">
        <v>30</v>
      </c>
      <c r="L48" s="6" t="s">
        <v>30</v>
      </c>
      <c r="M48" s="6" t="s">
        <v>30</v>
      </c>
      <c r="N48" s="6" t="s">
        <v>30</v>
      </c>
      <c r="O48" s="10">
        <f t="shared" si="0"/>
        <v>0</v>
      </c>
      <c r="P48" s="6">
        <v>50</v>
      </c>
      <c r="Q48" s="11" t="e">
        <f>'[1]Oferta Vagas 2017'!$O48+#REF!</f>
        <v>#REF!</v>
      </c>
    </row>
    <row r="49" spans="1:17">
      <c r="A49" s="6">
        <v>40</v>
      </c>
      <c r="B49" s="6">
        <v>14985</v>
      </c>
      <c r="C49" s="7">
        <v>2000</v>
      </c>
      <c r="D49" s="6" t="s">
        <v>43</v>
      </c>
      <c r="E49" s="8" t="s">
        <v>25</v>
      </c>
      <c r="F49" s="9" t="s">
        <v>81</v>
      </c>
      <c r="G49" s="8" t="s">
        <v>27</v>
      </c>
      <c r="H49" s="8" t="s">
        <v>28</v>
      </c>
      <c r="I49" s="4" t="s">
        <v>51</v>
      </c>
      <c r="J49" s="6">
        <v>44</v>
      </c>
      <c r="K49" s="6">
        <v>4</v>
      </c>
      <c r="L49" s="6" t="s">
        <v>30</v>
      </c>
      <c r="M49" s="6" t="s">
        <v>30</v>
      </c>
      <c r="N49" s="6" t="s">
        <v>30</v>
      </c>
      <c r="O49" s="10">
        <f t="shared" si="0"/>
        <v>48</v>
      </c>
      <c r="P49" s="6" t="s">
        <v>30</v>
      </c>
      <c r="Q49" s="11" t="e">
        <f>'[1]Oferta Vagas 2017'!$O49+#REF!</f>
        <v>#REF!</v>
      </c>
    </row>
    <row r="50" spans="1:17">
      <c r="A50" s="6">
        <v>41</v>
      </c>
      <c r="B50" s="6">
        <v>102308</v>
      </c>
      <c r="C50" s="7">
        <v>2010</v>
      </c>
      <c r="D50" s="6" t="s">
        <v>24</v>
      </c>
      <c r="E50" s="8" t="s">
        <v>25</v>
      </c>
      <c r="F50" s="9" t="s">
        <v>81</v>
      </c>
      <c r="G50" s="8" t="s">
        <v>27</v>
      </c>
      <c r="H50" s="8" t="s">
        <v>28</v>
      </c>
      <c r="I50" s="4" t="s">
        <v>51</v>
      </c>
      <c r="J50" s="6">
        <v>33</v>
      </c>
      <c r="K50" s="6">
        <v>3</v>
      </c>
      <c r="L50" s="6" t="s">
        <v>30</v>
      </c>
      <c r="M50" s="6" t="s">
        <v>30</v>
      </c>
      <c r="N50" s="6" t="s">
        <v>30</v>
      </c>
      <c r="O50" s="10">
        <f t="shared" si="0"/>
        <v>36</v>
      </c>
      <c r="P50" s="6" t="s">
        <v>30</v>
      </c>
      <c r="Q50" s="11" t="e">
        <f>'[1]Oferta Vagas 2017'!$O50+#REF!</f>
        <v>#REF!</v>
      </c>
    </row>
    <row r="51" spans="1:17">
      <c r="A51" s="6">
        <v>42</v>
      </c>
      <c r="B51" s="6">
        <v>14997</v>
      </c>
      <c r="C51" s="7">
        <v>2900</v>
      </c>
      <c r="D51" s="6" t="s">
        <v>43</v>
      </c>
      <c r="E51" s="8" t="s">
        <v>25</v>
      </c>
      <c r="F51" s="9" t="s">
        <v>82</v>
      </c>
      <c r="G51" s="8" t="s">
        <v>27</v>
      </c>
      <c r="H51" s="8" t="s">
        <v>28</v>
      </c>
      <c r="I51" s="4" t="s">
        <v>83</v>
      </c>
      <c r="J51" s="6">
        <v>40</v>
      </c>
      <c r="K51" s="6">
        <v>4</v>
      </c>
      <c r="L51" s="6" t="s">
        <v>30</v>
      </c>
      <c r="M51" s="6" t="s">
        <v>30</v>
      </c>
      <c r="N51" s="6" t="s">
        <v>30</v>
      </c>
      <c r="O51" s="10">
        <f t="shared" si="0"/>
        <v>44</v>
      </c>
      <c r="P51" s="6" t="s">
        <v>30</v>
      </c>
      <c r="Q51" s="11" t="e">
        <f>'[1]Oferta Vagas 2017'!$O51+#REF!</f>
        <v>#REF!</v>
      </c>
    </row>
    <row r="52" spans="1:17">
      <c r="A52" s="6">
        <v>43</v>
      </c>
      <c r="B52" s="6">
        <v>1342355</v>
      </c>
      <c r="C52" s="6">
        <v>2910</v>
      </c>
      <c r="D52" s="6" t="s">
        <v>24</v>
      </c>
      <c r="E52" s="8" t="s">
        <v>25</v>
      </c>
      <c r="F52" s="9" t="s">
        <v>82</v>
      </c>
      <c r="G52" s="8" t="s">
        <v>27</v>
      </c>
      <c r="H52" s="8" t="s">
        <v>84</v>
      </c>
      <c r="I52" s="4" t="s">
        <v>83</v>
      </c>
      <c r="J52" s="6">
        <v>40</v>
      </c>
      <c r="K52" s="6">
        <v>4</v>
      </c>
      <c r="L52" s="6" t="s">
        <v>30</v>
      </c>
      <c r="M52" s="6" t="s">
        <v>30</v>
      </c>
      <c r="N52" s="6" t="s">
        <v>30</v>
      </c>
      <c r="O52" s="10">
        <f t="shared" si="0"/>
        <v>44</v>
      </c>
      <c r="P52" s="6" t="s">
        <v>30</v>
      </c>
      <c r="Q52" s="11" t="e">
        <f>'[1]Oferta Vagas 2017'!$O52+#REF!</f>
        <v>#REF!</v>
      </c>
    </row>
    <row r="53" spans="1:17">
      <c r="A53" s="6">
        <v>44</v>
      </c>
      <c r="B53" s="6">
        <v>5000132</v>
      </c>
      <c r="C53" s="7">
        <v>5580</v>
      </c>
      <c r="D53" s="6" t="s">
        <v>34</v>
      </c>
      <c r="E53" s="8" t="s">
        <v>25</v>
      </c>
      <c r="F53" s="9" t="s">
        <v>85</v>
      </c>
      <c r="G53" s="8" t="s">
        <v>27</v>
      </c>
      <c r="H53" s="8" t="s">
        <v>28</v>
      </c>
      <c r="I53" s="4" t="s">
        <v>86</v>
      </c>
      <c r="J53" s="6" t="s">
        <v>30</v>
      </c>
      <c r="K53" s="6" t="s">
        <v>30</v>
      </c>
      <c r="L53" s="6" t="s">
        <v>30</v>
      </c>
      <c r="M53" s="6" t="s">
        <v>30</v>
      </c>
      <c r="N53" s="6" t="s">
        <v>30</v>
      </c>
      <c r="O53" s="10">
        <f t="shared" si="0"/>
        <v>0</v>
      </c>
      <c r="P53" s="6">
        <v>40</v>
      </c>
      <c r="Q53" s="11" t="e">
        <f>'[1]Oferta Vagas 2017'!$O53+#REF!</f>
        <v>#REF!</v>
      </c>
    </row>
    <row r="54" spans="1:17">
      <c r="A54" s="6">
        <v>45</v>
      </c>
      <c r="B54" s="6">
        <v>14992</v>
      </c>
      <c r="C54" s="7">
        <v>3100</v>
      </c>
      <c r="D54" s="6" t="s">
        <v>43</v>
      </c>
      <c r="E54" s="8" t="s">
        <v>25</v>
      </c>
      <c r="F54" s="9" t="s">
        <v>87</v>
      </c>
      <c r="G54" s="8" t="s">
        <v>27</v>
      </c>
      <c r="H54" s="8" t="s">
        <v>28</v>
      </c>
      <c r="I54" s="4" t="s">
        <v>38</v>
      </c>
      <c r="J54" s="6">
        <v>80</v>
      </c>
      <c r="K54" s="6">
        <v>8</v>
      </c>
      <c r="L54" s="6" t="s">
        <v>30</v>
      </c>
      <c r="M54" s="6" t="s">
        <v>30</v>
      </c>
      <c r="N54" s="6" t="s">
        <v>30</v>
      </c>
      <c r="O54" s="10">
        <f t="shared" si="0"/>
        <v>88</v>
      </c>
      <c r="P54" s="6" t="s">
        <v>30</v>
      </c>
      <c r="Q54" s="11" t="e">
        <f>'[1]Oferta Vagas 2017'!$O54+#REF!</f>
        <v>#REF!</v>
      </c>
    </row>
    <row r="55" spans="1:17">
      <c r="A55" s="6">
        <v>46</v>
      </c>
      <c r="B55" s="6">
        <v>113606</v>
      </c>
      <c r="C55" s="7">
        <v>3110</v>
      </c>
      <c r="D55" s="6" t="s">
        <v>24</v>
      </c>
      <c r="E55" s="8" t="s">
        <v>25</v>
      </c>
      <c r="F55" s="9" t="s">
        <v>87</v>
      </c>
      <c r="G55" s="8" t="s">
        <v>27</v>
      </c>
      <c r="H55" s="8" t="s">
        <v>28</v>
      </c>
      <c r="I55" s="4" t="s">
        <v>38</v>
      </c>
      <c r="J55" s="6" t="s">
        <v>30</v>
      </c>
      <c r="K55" s="6" t="s">
        <v>30</v>
      </c>
      <c r="L55" s="6" t="s">
        <v>30</v>
      </c>
      <c r="M55" s="6" t="s">
        <v>30</v>
      </c>
      <c r="N55" s="6" t="s">
        <v>30</v>
      </c>
      <c r="O55" s="10">
        <f t="shared" si="0"/>
        <v>0</v>
      </c>
      <c r="P55" s="6">
        <v>40</v>
      </c>
      <c r="Q55" s="11" t="e">
        <f>'[1]Oferta Vagas 2017'!$O55+#REF!</f>
        <v>#REF!</v>
      </c>
    </row>
    <row r="56" spans="1:17" ht="22.5">
      <c r="A56" s="6">
        <v>47</v>
      </c>
      <c r="B56" s="6">
        <v>1102059</v>
      </c>
      <c r="C56" s="7">
        <v>5590</v>
      </c>
      <c r="D56" s="6" t="s">
        <v>34</v>
      </c>
      <c r="E56" s="8" t="s">
        <v>25</v>
      </c>
      <c r="F56" s="9" t="s">
        <v>88</v>
      </c>
      <c r="G56" s="8" t="s">
        <v>27</v>
      </c>
      <c r="H56" s="8" t="s">
        <v>28</v>
      </c>
      <c r="I56" s="4" t="s">
        <v>68</v>
      </c>
      <c r="J56" s="6">
        <v>50</v>
      </c>
      <c r="K56" s="6">
        <v>3</v>
      </c>
      <c r="L56" s="6" t="s">
        <v>30</v>
      </c>
      <c r="M56" s="6" t="s">
        <v>30</v>
      </c>
      <c r="N56" s="6" t="s">
        <v>30</v>
      </c>
      <c r="O56" s="10">
        <f t="shared" si="0"/>
        <v>53</v>
      </c>
      <c r="P56" s="6" t="s">
        <v>30</v>
      </c>
      <c r="Q56" s="11" t="e">
        <f>'[1]Oferta Vagas 2017'!$O56+#REF!</f>
        <v>#REF!</v>
      </c>
    </row>
    <row r="57" spans="1:17">
      <c r="A57" s="6">
        <v>48</v>
      </c>
      <c r="B57" s="6">
        <v>1184817</v>
      </c>
      <c r="C57" s="7">
        <v>7600</v>
      </c>
      <c r="D57" s="6" t="s">
        <v>34</v>
      </c>
      <c r="E57" s="8" t="s">
        <v>25</v>
      </c>
      <c r="F57" s="9" t="s">
        <v>89</v>
      </c>
      <c r="G57" s="8" t="s">
        <v>27</v>
      </c>
      <c r="H57" s="8" t="s">
        <v>63</v>
      </c>
      <c r="I57" s="4" t="s">
        <v>90</v>
      </c>
      <c r="J57" s="12" t="s">
        <v>30</v>
      </c>
      <c r="K57" s="12" t="s">
        <v>30</v>
      </c>
      <c r="L57" s="12" t="s">
        <v>30</v>
      </c>
      <c r="M57" s="12" t="s">
        <v>30</v>
      </c>
      <c r="N57" s="6" t="s">
        <v>30</v>
      </c>
      <c r="O57" s="10">
        <f t="shared" si="0"/>
        <v>0</v>
      </c>
      <c r="P57" s="12" t="s">
        <v>30</v>
      </c>
      <c r="Q57" s="11" t="e">
        <f>'[1]Oferta Vagas 2017'!$O57+#REF!</f>
        <v>#REF!</v>
      </c>
    </row>
    <row r="58" spans="1:17" ht="22.5">
      <c r="A58" s="6">
        <v>49</v>
      </c>
      <c r="B58" s="6">
        <v>1128262</v>
      </c>
      <c r="C58" s="7">
        <v>7400</v>
      </c>
      <c r="D58" s="6" t="s">
        <v>34</v>
      </c>
      <c r="E58" s="8" t="s">
        <v>25</v>
      </c>
      <c r="F58" s="9" t="s">
        <v>91</v>
      </c>
      <c r="G58" s="8" t="s">
        <v>27</v>
      </c>
      <c r="H58" s="8" t="s">
        <v>28</v>
      </c>
      <c r="I58" s="4" t="s">
        <v>90</v>
      </c>
      <c r="J58" s="6" t="s">
        <v>30</v>
      </c>
      <c r="K58" s="6" t="s">
        <v>30</v>
      </c>
      <c r="L58" s="6" t="s">
        <v>30</v>
      </c>
      <c r="M58" s="6" t="s">
        <v>30</v>
      </c>
      <c r="N58" s="6" t="s">
        <v>30</v>
      </c>
      <c r="O58" s="10">
        <f t="shared" si="0"/>
        <v>0</v>
      </c>
      <c r="P58" s="6" t="s">
        <v>30</v>
      </c>
      <c r="Q58" s="11" t="e">
        <f>'[1]Oferta Vagas 2017'!$O58+#REF!</f>
        <v>#REF!</v>
      </c>
    </row>
    <row r="59" spans="1:17" ht="22.5">
      <c r="A59" s="6">
        <v>50</v>
      </c>
      <c r="B59" s="6">
        <v>5001336</v>
      </c>
      <c r="C59" s="6">
        <v>7900</v>
      </c>
      <c r="D59" s="6" t="s">
        <v>24</v>
      </c>
      <c r="E59" s="8" t="s">
        <v>25</v>
      </c>
      <c r="F59" s="9" t="s">
        <v>92</v>
      </c>
      <c r="G59" s="8" t="s">
        <v>27</v>
      </c>
      <c r="H59" s="8" t="s">
        <v>84</v>
      </c>
      <c r="I59" s="4" t="s">
        <v>90</v>
      </c>
      <c r="J59" s="6">
        <v>40</v>
      </c>
      <c r="K59" s="6">
        <v>4</v>
      </c>
      <c r="L59" s="6" t="s">
        <v>30</v>
      </c>
      <c r="M59" s="6" t="s">
        <v>30</v>
      </c>
      <c r="N59" s="6" t="s">
        <v>30</v>
      </c>
      <c r="O59" s="10">
        <f t="shared" si="0"/>
        <v>44</v>
      </c>
      <c r="P59" s="6" t="s">
        <v>30</v>
      </c>
      <c r="Q59" s="11" t="e">
        <f>'[1]Oferta Vagas 2017'!$O59+#REF!</f>
        <v>#REF!</v>
      </c>
    </row>
    <row r="60" spans="1:17">
      <c r="A60" s="6">
        <v>51</v>
      </c>
      <c r="B60" s="6">
        <v>120803</v>
      </c>
      <c r="C60" s="7">
        <v>5110</v>
      </c>
      <c r="D60" s="6" t="s">
        <v>34</v>
      </c>
      <c r="E60" s="8" t="s">
        <v>25</v>
      </c>
      <c r="F60" s="9" t="s">
        <v>93</v>
      </c>
      <c r="G60" s="8" t="s">
        <v>27</v>
      </c>
      <c r="H60" s="8" t="s">
        <v>28</v>
      </c>
      <c r="I60" s="4" t="s">
        <v>29</v>
      </c>
      <c r="J60" s="6">
        <v>50</v>
      </c>
      <c r="K60" s="6">
        <v>5</v>
      </c>
      <c r="L60" s="6" t="s">
        <v>30</v>
      </c>
      <c r="M60" s="6" t="s">
        <v>30</v>
      </c>
      <c r="N60" s="6" t="s">
        <v>30</v>
      </c>
      <c r="O60" s="10">
        <f t="shared" si="0"/>
        <v>55</v>
      </c>
      <c r="P60" s="6" t="s">
        <v>30</v>
      </c>
      <c r="Q60" s="11" t="e">
        <f>'[1]Oferta Vagas 2017'!$O60+#REF!</f>
        <v>#REF!</v>
      </c>
    </row>
    <row r="61" spans="1:17">
      <c r="A61" s="6">
        <v>52</v>
      </c>
      <c r="B61" s="6">
        <v>1147036</v>
      </c>
      <c r="C61" s="7">
        <v>5100</v>
      </c>
      <c r="D61" s="6" t="s">
        <v>34</v>
      </c>
      <c r="E61" s="8" t="s">
        <v>25</v>
      </c>
      <c r="F61" s="9" t="s">
        <v>94</v>
      </c>
      <c r="G61" s="8" t="s">
        <v>27</v>
      </c>
      <c r="H61" s="8" t="s">
        <v>28</v>
      </c>
      <c r="I61" s="4" t="s">
        <v>29</v>
      </c>
      <c r="J61" s="6" t="s">
        <v>30</v>
      </c>
      <c r="K61" s="6" t="s">
        <v>30</v>
      </c>
      <c r="L61" s="6" t="s">
        <v>30</v>
      </c>
      <c r="M61" s="6" t="s">
        <v>30</v>
      </c>
      <c r="N61" s="6" t="s">
        <v>30</v>
      </c>
      <c r="O61" s="10">
        <f t="shared" si="0"/>
        <v>0</v>
      </c>
      <c r="P61" s="6" t="s">
        <v>30</v>
      </c>
      <c r="Q61" s="11" t="e">
        <f>'[1]Oferta Vagas 2017'!$O61+#REF!</f>
        <v>#REF!</v>
      </c>
    </row>
    <row r="62" spans="1:17">
      <c r="A62" s="6">
        <v>53</v>
      </c>
      <c r="B62" s="6">
        <v>113619</v>
      </c>
      <c r="C62" s="7">
        <v>3010</v>
      </c>
      <c r="D62" s="6" t="s">
        <v>24</v>
      </c>
      <c r="E62" s="8" t="s">
        <v>25</v>
      </c>
      <c r="F62" s="9" t="s">
        <v>95</v>
      </c>
      <c r="G62" s="8" t="s">
        <v>27</v>
      </c>
      <c r="H62" s="8" t="s">
        <v>28</v>
      </c>
      <c r="I62" s="4" t="s">
        <v>38</v>
      </c>
      <c r="J62" s="6">
        <v>50</v>
      </c>
      <c r="K62" s="6">
        <v>5</v>
      </c>
      <c r="L62" s="6" t="s">
        <v>30</v>
      </c>
      <c r="M62" s="6" t="s">
        <v>30</v>
      </c>
      <c r="N62" s="6" t="s">
        <v>30</v>
      </c>
      <c r="O62" s="10">
        <f t="shared" si="0"/>
        <v>55</v>
      </c>
      <c r="P62" s="6" t="s">
        <v>30</v>
      </c>
      <c r="Q62" s="11" t="e">
        <f>'[1]Oferta Vagas 2017'!$O62+#REF!</f>
        <v>#REF!</v>
      </c>
    </row>
    <row r="63" spans="1:17">
      <c r="A63" s="6">
        <v>54</v>
      </c>
      <c r="B63" s="6">
        <v>14993</v>
      </c>
      <c r="C63" s="7">
        <v>3000</v>
      </c>
      <c r="D63" s="6" t="s">
        <v>43</v>
      </c>
      <c r="E63" s="8" t="s">
        <v>25</v>
      </c>
      <c r="F63" s="9" t="s">
        <v>95</v>
      </c>
      <c r="G63" s="8" t="s">
        <v>27</v>
      </c>
      <c r="H63" s="8" t="s">
        <v>28</v>
      </c>
      <c r="I63" s="4" t="s">
        <v>38</v>
      </c>
      <c r="J63" s="6">
        <v>49</v>
      </c>
      <c r="K63" s="6">
        <v>5</v>
      </c>
      <c r="L63" s="6" t="s">
        <v>30</v>
      </c>
      <c r="M63" s="6">
        <v>1</v>
      </c>
      <c r="N63" s="6" t="s">
        <v>30</v>
      </c>
      <c r="O63" s="10">
        <f t="shared" si="0"/>
        <v>55</v>
      </c>
      <c r="P63" s="6" t="s">
        <v>30</v>
      </c>
      <c r="Q63" s="11" t="e">
        <f>'[1]Oferta Vagas 2017'!$O63+#REF!</f>
        <v>#REF!</v>
      </c>
    </row>
    <row r="64" spans="1:17">
      <c r="A64" s="6">
        <v>55</v>
      </c>
      <c r="B64" s="6">
        <v>1166641</v>
      </c>
      <c r="C64" s="7">
        <v>7700</v>
      </c>
      <c r="D64" s="6" t="s">
        <v>34</v>
      </c>
      <c r="E64" s="8" t="s">
        <v>25</v>
      </c>
      <c r="F64" s="9" t="s">
        <v>96</v>
      </c>
      <c r="G64" s="8" t="s">
        <v>27</v>
      </c>
      <c r="H64" s="8" t="s">
        <v>28</v>
      </c>
      <c r="I64" s="4" t="s">
        <v>90</v>
      </c>
      <c r="J64" s="6">
        <v>27</v>
      </c>
      <c r="K64" s="6">
        <v>3</v>
      </c>
      <c r="L64" s="6" t="s">
        <v>30</v>
      </c>
      <c r="M64" s="6" t="s">
        <v>30</v>
      </c>
      <c r="N64" s="6" t="s">
        <v>30</v>
      </c>
      <c r="O64" s="10">
        <f t="shared" si="0"/>
        <v>30</v>
      </c>
      <c r="P64" s="6" t="s">
        <v>30</v>
      </c>
      <c r="Q64" s="11" t="e">
        <f>'[1]Oferta Vagas 2017'!$O64+#REF!</f>
        <v>#REF!</v>
      </c>
    </row>
    <row r="65" spans="1:17">
      <c r="A65" s="6">
        <v>56</v>
      </c>
      <c r="B65" s="6">
        <v>1102184</v>
      </c>
      <c r="C65" s="7">
        <v>3690</v>
      </c>
      <c r="D65" s="6" t="s">
        <v>24</v>
      </c>
      <c r="E65" s="8" t="s">
        <v>25</v>
      </c>
      <c r="F65" s="9" t="s">
        <v>97</v>
      </c>
      <c r="G65" s="8" t="s">
        <v>27</v>
      </c>
      <c r="H65" s="8" t="s">
        <v>28</v>
      </c>
      <c r="I65" s="4" t="s">
        <v>98</v>
      </c>
      <c r="J65" s="6">
        <v>50</v>
      </c>
      <c r="K65" s="6">
        <v>5</v>
      </c>
      <c r="L65" s="6" t="s">
        <v>30</v>
      </c>
      <c r="M65" s="6" t="s">
        <v>30</v>
      </c>
      <c r="N65" s="6" t="s">
        <v>30</v>
      </c>
      <c r="O65" s="10">
        <f t="shared" si="0"/>
        <v>55</v>
      </c>
      <c r="P65" s="6" t="s">
        <v>30</v>
      </c>
      <c r="Q65" s="11" t="e">
        <f>'[1]Oferta Vagas 2017'!$O65+#REF!</f>
        <v>#REF!</v>
      </c>
    </row>
    <row r="66" spans="1:17">
      <c r="A66" s="6">
        <v>57</v>
      </c>
      <c r="B66" s="6">
        <v>1102208</v>
      </c>
      <c r="C66" s="7">
        <v>3630</v>
      </c>
      <c r="D66" s="6" t="s">
        <v>43</v>
      </c>
      <c r="E66" s="8" t="s">
        <v>25</v>
      </c>
      <c r="F66" s="9" t="s">
        <v>99</v>
      </c>
      <c r="G66" s="8" t="s">
        <v>27</v>
      </c>
      <c r="H66" s="8" t="s">
        <v>28</v>
      </c>
      <c r="I66" s="4" t="s">
        <v>98</v>
      </c>
      <c r="J66" s="6">
        <v>50</v>
      </c>
      <c r="K66" s="6">
        <v>5</v>
      </c>
      <c r="L66" s="6" t="s">
        <v>30</v>
      </c>
      <c r="M66" s="6" t="s">
        <v>30</v>
      </c>
      <c r="N66" s="6" t="s">
        <v>30</v>
      </c>
      <c r="O66" s="10">
        <f t="shared" si="0"/>
        <v>55</v>
      </c>
      <c r="P66" s="6" t="s">
        <v>30</v>
      </c>
      <c r="Q66" s="11" t="e">
        <f>'[1]Oferta Vagas 2017'!$O66+#REF!</f>
        <v>#REF!</v>
      </c>
    </row>
    <row r="67" spans="1:17" ht="22.5">
      <c r="A67" s="6">
        <v>58</v>
      </c>
      <c r="B67" s="6">
        <v>1102190</v>
      </c>
      <c r="C67" s="7">
        <v>3670</v>
      </c>
      <c r="D67" s="6" t="s">
        <v>43</v>
      </c>
      <c r="E67" s="8" t="s">
        <v>25</v>
      </c>
      <c r="F67" s="9" t="s">
        <v>100</v>
      </c>
      <c r="G67" s="8" t="s">
        <v>27</v>
      </c>
      <c r="H67" s="8" t="s">
        <v>28</v>
      </c>
      <c r="I67" s="4" t="s">
        <v>98</v>
      </c>
      <c r="J67" s="6">
        <v>30</v>
      </c>
      <c r="K67" s="6">
        <v>3</v>
      </c>
      <c r="L67" s="6" t="s">
        <v>30</v>
      </c>
      <c r="M67" s="6" t="s">
        <v>30</v>
      </c>
      <c r="N67" s="6" t="s">
        <v>30</v>
      </c>
      <c r="O67" s="10">
        <f t="shared" si="0"/>
        <v>33</v>
      </c>
      <c r="P67" s="6" t="s">
        <v>30</v>
      </c>
      <c r="Q67" s="11" t="e">
        <f>'[1]Oferta Vagas 2017'!$O67+#REF!</f>
        <v>#REF!</v>
      </c>
    </row>
    <row r="68" spans="1:17" ht="22.5">
      <c r="A68" s="6">
        <v>59</v>
      </c>
      <c r="B68" s="6">
        <v>1102186</v>
      </c>
      <c r="C68" s="7">
        <v>3660</v>
      </c>
      <c r="D68" s="6" t="s">
        <v>43</v>
      </c>
      <c r="E68" s="8" t="s">
        <v>25</v>
      </c>
      <c r="F68" s="9" t="s">
        <v>101</v>
      </c>
      <c r="G68" s="8" t="s">
        <v>27</v>
      </c>
      <c r="H68" s="8" t="s">
        <v>28</v>
      </c>
      <c r="I68" s="4" t="s">
        <v>98</v>
      </c>
      <c r="J68" s="6">
        <v>30</v>
      </c>
      <c r="K68" s="6">
        <v>3</v>
      </c>
      <c r="L68" s="6" t="s">
        <v>30</v>
      </c>
      <c r="M68" s="6" t="s">
        <v>30</v>
      </c>
      <c r="N68" s="6" t="s">
        <v>30</v>
      </c>
      <c r="O68" s="10">
        <f t="shared" si="0"/>
        <v>33</v>
      </c>
      <c r="P68" s="6" t="s">
        <v>30</v>
      </c>
      <c r="Q68" s="11" t="e">
        <f>'[1]Oferta Vagas 2017'!$O68+#REF!</f>
        <v>#REF!</v>
      </c>
    </row>
    <row r="69" spans="1:17" ht="22.5">
      <c r="A69" s="6">
        <v>60</v>
      </c>
      <c r="B69" s="6">
        <v>1102187</v>
      </c>
      <c r="C69" s="7">
        <v>3610</v>
      </c>
      <c r="D69" s="6" t="s">
        <v>43</v>
      </c>
      <c r="E69" s="8" t="s">
        <v>25</v>
      </c>
      <c r="F69" s="9" t="s">
        <v>102</v>
      </c>
      <c r="G69" s="8" t="s">
        <v>27</v>
      </c>
      <c r="H69" s="8" t="s">
        <v>28</v>
      </c>
      <c r="I69" s="4" t="s">
        <v>98</v>
      </c>
      <c r="J69" s="6">
        <v>30</v>
      </c>
      <c r="K69" s="6">
        <v>3</v>
      </c>
      <c r="L69" s="6" t="s">
        <v>30</v>
      </c>
      <c r="M69" s="6" t="s">
        <v>30</v>
      </c>
      <c r="N69" s="6" t="s">
        <v>30</v>
      </c>
      <c r="O69" s="10">
        <f t="shared" si="0"/>
        <v>33</v>
      </c>
      <c r="P69" s="6" t="s">
        <v>30</v>
      </c>
      <c r="Q69" s="11" t="e">
        <f>'[1]Oferta Vagas 2017'!$O69+#REF!</f>
        <v>#REF!</v>
      </c>
    </row>
    <row r="70" spans="1:17" ht="22.5">
      <c r="A70" s="6">
        <v>61</v>
      </c>
      <c r="B70" s="6">
        <v>1102188</v>
      </c>
      <c r="C70" s="7">
        <v>3620</v>
      </c>
      <c r="D70" s="6" t="s">
        <v>43</v>
      </c>
      <c r="E70" s="8" t="s">
        <v>25</v>
      </c>
      <c r="F70" s="9" t="s">
        <v>103</v>
      </c>
      <c r="G70" s="8" t="s">
        <v>27</v>
      </c>
      <c r="H70" s="8" t="s">
        <v>28</v>
      </c>
      <c r="I70" s="4" t="s">
        <v>98</v>
      </c>
      <c r="J70" s="6">
        <v>30</v>
      </c>
      <c r="K70" s="6">
        <v>3</v>
      </c>
      <c r="L70" s="6" t="s">
        <v>30</v>
      </c>
      <c r="M70" s="6" t="s">
        <v>30</v>
      </c>
      <c r="N70" s="6" t="s">
        <v>30</v>
      </c>
      <c r="O70" s="10">
        <f t="shared" si="0"/>
        <v>33</v>
      </c>
      <c r="P70" s="6" t="s">
        <v>30</v>
      </c>
      <c r="Q70" s="11" t="e">
        <f>'[1]Oferta Vagas 2017'!$O70+#REF!</f>
        <v>#REF!</v>
      </c>
    </row>
    <row r="71" spans="1:17" ht="22.5">
      <c r="A71" s="6">
        <v>62</v>
      </c>
      <c r="B71" s="6">
        <v>1102191</v>
      </c>
      <c r="C71" s="7">
        <v>3680</v>
      </c>
      <c r="D71" s="6" t="s">
        <v>24</v>
      </c>
      <c r="E71" s="8" t="s">
        <v>25</v>
      </c>
      <c r="F71" s="9" t="s">
        <v>104</v>
      </c>
      <c r="G71" s="8" t="s">
        <v>27</v>
      </c>
      <c r="H71" s="8" t="s">
        <v>28</v>
      </c>
      <c r="I71" s="4" t="s">
        <v>98</v>
      </c>
      <c r="J71" s="6">
        <v>30</v>
      </c>
      <c r="K71" s="6">
        <v>3</v>
      </c>
      <c r="L71" s="6" t="s">
        <v>30</v>
      </c>
      <c r="M71" s="6" t="s">
        <v>30</v>
      </c>
      <c r="N71" s="6" t="s">
        <v>30</v>
      </c>
      <c r="O71" s="10">
        <f t="shared" si="0"/>
        <v>33</v>
      </c>
      <c r="P71" s="6" t="s">
        <v>30</v>
      </c>
      <c r="Q71" s="11" t="e">
        <f>'[1]Oferta Vagas 2017'!$O71+#REF!</f>
        <v>#REF!</v>
      </c>
    </row>
    <row r="72" spans="1:17" ht="33">
      <c r="A72" s="6">
        <v>63</v>
      </c>
      <c r="B72" s="6">
        <v>1103145</v>
      </c>
      <c r="C72" s="7">
        <v>3684</v>
      </c>
      <c r="D72" s="6" t="s">
        <v>24</v>
      </c>
      <c r="E72" s="8" t="s">
        <v>25</v>
      </c>
      <c r="F72" s="9" t="s">
        <v>105</v>
      </c>
      <c r="G72" s="8" t="s">
        <v>27</v>
      </c>
      <c r="H72" s="8" t="s">
        <v>28</v>
      </c>
      <c r="I72" s="4" t="s">
        <v>98</v>
      </c>
      <c r="J72" s="6">
        <v>10</v>
      </c>
      <c r="K72" s="6">
        <v>1</v>
      </c>
      <c r="L72" s="6" t="s">
        <v>30</v>
      </c>
      <c r="M72" s="6" t="s">
        <v>30</v>
      </c>
      <c r="N72" s="6" t="s">
        <v>30</v>
      </c>
      <c r="O72" s="10">
        <f t="shared" si="0"/>
        <v>11</v>
      </c>
      <c r="P72" s="6" t="s">
        <v>30</v>
      </c>
      <c r="Q72" s="11" t="e">
        <f>'[1]Oferta Vagas 2017'!$O72+#REF!</f>
        <v>#REF!</v>
      </c>
    </row>
    <row r="73" spans="1:17" ht="22.5">
      <c r="A73" s="6">
        <v>64</v>
      </c>
      <c r="B73" s="6">
        <v>1105346</v>
      </c>
      <c r="C73" s="7">
        <v>3682</v>
      </c>
      <c r="D73" s="6" t="s">
        <v>24</v>
      </c>
      <c r="E73" s="8" t="s">
        <v>25</v>
      </c>
      <c r="F73" s="9" t="s">
        <v>106</v>
      </c>
      <c r="G73" s="8" t="s">
        <v>27</v>
      </c>
      <c r="H73" s="8" t="s">
        <v>28</v>
      </c>
      <c r="I73" s="4" t="s">
        <v>98</v>
      </c>
      <c r="J73" s="6">
        <v>10</v>
      </c>
      <c r="K73" s="6">
        <v>1</v>
      </c>
      <c r="L73" s="6" t="s">
        <v>30</v>
      </c>
      <c r="M73" s="6" t="s">
        <v>30</v>
      </c>
      <c r="N73" s="6" t="s">
        <v>30</v>
      </c>
      <c r="O73" s="10">
        <f t="shared" si="0"/>
        <v>11</v>
      </c>
      <c r="P73" s="6" t="s">
        <v>30</v>
      </c>
      <c r="Q73" s="11" t="e">
        <f>'[1]Oferta Vagas 2017'!$O73+#REF!</f>
        <v>#REF!</v>
      </c>
    </row>
    <row r="74" spans="1:17">
      <c r="A74" s="6">
        <v>65</v>
      </c>
      <c r="B74" s="6">
        <v>15000</v>
      </c>
      <c r="C74" s="7">
        <v>3800</v>
      </c>
      <c r="D74" s="6" t="s">
        <v>43</v>
      </c>
      <c r="E74" s="8" t="s">
        <v>25</v>
      </c>
      <c r="F74" s="9" t="s">
        <v>107</v>
      </c>
      <c r="G74" s="8" t="s">
        <v>27</v>
      </c>
      <c r="H74" s="8" t="s">
        <v>28</v>
      </c>
      <c r="I74" s="4" t="s">
        <v>83</v>
      </c>
      <c r="J74" s="6">
        <v>45</v>
      </c>
      <c r="K74" s="6">
        <v>5</v>
      </c>
      <c r="L74" s="6" t="s">
        <v>30</v>
      </c>
      <c r="M74" s="6" t="s">
        <v>30</v>
      </c>
      <c r="N74" s="6" t="s">
        <v>30</v>
      </c>
      <c r="O74" s="10">
        <f t="shared" ref="O74:O106" si="1">SUM(J74:N74)</f>
        <v>50</v>
      </c>
      <c r="P74" s="6" t="s">
        <v>30</v>
      </c>
      <c r="Q74" s="11" t="e">
        <f>'[1]Oferta Vagas 2017'!$O74+#REF!</f>
        <v>#REF!</v>
      </c>
    </row>
    <row r="75" spans="1:17">
      <c r="A75" s="6">
        <v>66</v>
      </c>
      <c r="B75" s="6">
        <v>122746</v>
      </c>
      <c r="C75" s="7">
        <v>3820</v>
      </c>
      <c r="D75" s="6" t="s">
        <v>43</v>
      </c>
      <c r="E75" s="8" t="s">
        <v>25</v>
      </c>
      <c r="F75" s="9" t="s">
        <v>107</v>
      </c>
      <c r="G75" s="8" t="s">
        <v>27</v>
      </c>
      <c r="H75" s="8" t="s">
        <v>28</v>
      </c>
      <c r="I75" s="4" t="s">
        <v>83</v>
      </c>
      <c r="J75" s="6">
        <v>45</v>
      </c>
      <c r="K75" s="6">
        <v>5</v>
      </c>
      <c r="L75" s="6" t="s">
        <v>30</v>
      </c>
      <c r="M75" s="6" t="s">
        <v>30</v>
      </c>
      <c r="N75" s="6" t="s">
        <v>30</v>
      </c>
      <c r="O75" s="10">
        <f t="shared" si="1"/>
        <v>50</v>
      </c>
      <c r="P75" s="6" t="s">
        <v>30</v>
      </c>
      <c r="Q75" s="11" t="e">
        <f>'[1]Oferta Vagas 2017'!$O75+#REF!</f>
        <v>#REF!</v>
      </c>
    </row>
    <row r="76" spans="1:17">
      <c r="A76" s="6">
        <v>67</v>
      </c>
      <c r="B76" s="6">
        <v>14975</v>
      </c>
      <c r="C76" s="7">
        <v>600</v>
      </c>
      <c r="D76" s="6" t="s">
        <v>24</v>
      </c>
      <c r="E76" s="8" t="s">
        <v>25</v>
      </c>
      <c r="F76" s="9" t="s">
        <v>108</v>
      </c>
      <c r="G76" s="8" t="s">
        <v>27</v>
      </c>
      <c r="H76" s="8" t="s">
        <v>28</v>
      </c>
      <c r="I76" s="4" t="s">
        <v>109</v>
      </c>
      <c r="J76" s="6">
        <v>46</v>
      </c>
      <c r="K76" s="6">
        <v>5</v>
      </c>
      <c r="L76" s="6" t="s">
        <v>30</v>
      </c>
      <c r="M76" s="6">
        <v>2</v>
      </c>
      <c r="N76" s="6" t="s">
        <v>30</v>
      </c>
      <c r="O76" s="10">
        <f t="shared" si="1"/>
        <v>53</v>
      </c>
      <c r="P76" s="6">
        <v>47</v>
      </c>
      <c r="Q76" s="11" t="e">
        <f>'[1]Oferta Vagas 2017'!$O76+#REF!</f>
        <v>#REF!</v>
      </c>
    </row>
    <row r="77" spans="1:17" ht="22.5">
      <c r="A77" s="6">
        <v>68</v>
      </c>
      <c r="B77" s="6">
        <v>14974</v>
      </c>
      <c r="C77" s="7">
        <v>500</v>
      </c>
      <c r="D77" s="6" t="s">
        <v>24</v>
      </c>
      <c r="E77" s="8" t="s">
        <v>25</v>
      </c>
      <c r="F77" s="9" t="s">
        <v>110</v>
      </c>
      <c r="G77" s="8" t="s">
        <v>27</v>
      </c>
      <c r="H77" s="8" t="s">
        <v>28</v>
      </c>
      <c r="I77" s="4" t="s">
        <v>111</v>
      </c>
      <c r="J77" s="6">
        <v>60</v>
      </c>
      <c r="K77" s="6">
        <v>6</v>
      </c>
      <c r="L77" s="6" t="s">
        <v>30</v>
      </c>
      <c r="M77" s="6" t="s">
        <v>30</v>
      </c>
      <c r="N77" s="6" t="s">
        <v>30</v>
      </c>
      <c r="O77" s="10">
        <f t="shared" si="1"/>
        <v>66</v>
      </c>
      <c r="P77" s="6">
        <v>60</v>
      </c>
      <c r="Q77" s="11" t="e">
        <f>'[1]Oferta Vagas 2017'!$O77+#REF!</f>
        <v>#REF!</v>
      </c>
    </row>
    <row r="78" spans="1:17" ht="33">
      <c r="A78" s="6">
        <v>69</v>
      </c>
      <c r="B78" s="7">
        <v>265854</v>
      </c>
      <c r="C78" s="7">
        <v>510</v>
      </c>
      <c r="D78" s="7" t="s">
        <v>24</v>
      </c>
      <c r="E78" s="13" t="s">
        <v>25</v>
      </c>
      <c r="F78" s="14" t="s">
        <v>112</v>
      </c>
      <c r="G78" s="8"/>
      <c r="H78" s="8"/>
      <c r="I78" s="4" t="s">
        <v>111</v>
      </c>
      <c r="J78" s="6" t="s">
        <v>30</v>
      </c>
      <c r="K78" s="6" t="s">
        <v>30</v>
      </c>
      <c r="L78" s="6" t="s">
        <v>30</v>
      </c>
      <c r="M78" s="6" t="s">
        <v>30</v>
      </c>
      <c r="N78" s="6" t="s">
        <v>30</v>
      </c>
      <c r="O78" s="10">
        <f t="shared" si="1"/>
        <v>0</v>
      </c>
      <c r="P78" s="6" t="s">
        <v>30</v>
      </c>
      <c r="Q78" s="11" t="e">
        <f>'[1]Oferta Vagas 2017'!$O78+#REF!</f>
        <v>#REF!</v>
      </c>
    </row>
    <row r="79" spans="1:17">
      <c r="A79" s="6">
        <v>70</v>
      </c>
      <c r="B79" s="6">
        <v>14986</v>
      </c>
      <c r="C79" s="7">
        <v>1800</v>
      </c>
      <c r="D79" s="6" t="s">
        <v>24</v>
      </c>
      <c r="E79" s="8" t="s">
        <v>25</v>
      </c>
      <c r="F79" s="9" t="s">
        <v>113</v>
      </c>
      <c r="G79" s="8" t="s">
        <v>27</v>
      </c>
      <c r="H79" s="8" t="s">
        <v>28</v>
      </c>
      <c r="I79" s="4" t="s">
        <v>114</v>
      </c>
      <c r="J79" s="6">
        <v>35</v>
      </c>
      <c r="K79" s="6">
        <v>4</v>
      </c>
      <c r="L79" s="6" t="s">
        <v>30</v>
      </c>
      <c r="M79" s="6" t="s">
        <v>30</v>
      </c>
      <c r="N79" s="6" t="s">
        <v>30</v>
      </c>
      <c r="O79" s="10">
        <f t="shared" si="1"/>
        <v>39</v>
      </c>
      <c r="P79" s="6">
        <v>35</v>
      </c>
      <c r="Q79" s="11" t="e">
        <f>'[1]Oferta Vagas 2017'!$O79+#REF!</f>
        <v>#REF!</v>
      </c>
    </row>
    <row r="80" spans="1:17">
      <c r="A80" s="6">
        <v>71</v>
      </c>
      <c r="B80" s="6">
        <v>103270</v>
      </c>
      <c r="C80" s="7">
        <v>5400</v>
      </c>
      <c r="D80" s="6" t="s">
        <v>24</v>
      </c>
      <c r="E80" s="8" t="s">
        <v>25</v>
      </c>
      <c r="F80" s="9" t="s">
        <v>115</v>
      </c>
      <c r="G80" s="8" t="s">
        <v>27</v>
      </c>
      <c r="H80" s="8" t="s">
        <v>28</v>
      </c>
      <c r="I80" s="4" t="s">
        <v>38</v>
      </c>
      <c r="J80" s="6">
        <v>30</v>
      </c>
      <c r="K80" s="6">
        <v>3</v>
      </c>
      <c r="L80" s="6" t="s">
        <v>30</v>
      </c>
      <c r="M80" s="6" t="s">
        <v>30</v>
      </c>
      <c r="N80" s="6" t="s">
        <v>30</v>
      </c>
      <c r="O80" s="10">
        <f t="shared" si="1"/>
        <v>33</v>
      </c>
      <c r="P80" s="6">
        <v>0</v>
      </c>
      <c r="Q80" s="11" t="e">
        <f>'[1]Oferta Vagas 2017'!$O80+#REF!</f>
        <v>#REF!</v>
      </c>
    </row>
    <row r="81" spans="1:17">
      <c r="A81" s="6">
        <v>72</v>
      </c>
      <c r="B81" s="6">
        <v>31979</v>
      </c>
      <c r="C81" s="6">
        <v>2300</v>
      </c>
      <c r="D81" s="6" t="s">
        <v>43</v>
      </c>
      <c r="E81" s="8" t="s">
        <v>25</v>
      </c>
      <c r="F81" s="9" t="s">
        <v>116</v>
      </c>
      <c r="G81" s="8" t="s">
        <v>27</v>
      </c>
      <c r="H81" s="8" t="s">
        <v>28</v>
      </c>
      <c r="I81" s="4" t="s">
        <v>42</v>
      </c>
      <c r="J81" s="6">
        <v>30</v>
      </c>
      <c r="K81" s="6">
        <v>3</v>
      </c>
      <c r="L81" s="6" t="s">
        <v>30</v>
      </c>
      <c r="M81" s="6" t="s">
        <v>30</v>
      </c>
      <c r="N81" s="6" t="s">
        <v>30</v>
      </c>
      <c r="O81" s="10">
        <f t="shared" si="1"/>
        <v>33</v>
      </c>
      <c r="P81" s="6" t="s">
        <v>30</v>
      </c>
      <c r="Q81" s="11" t="e">
        <f>'[1]Oferta Vagas 2017'!$O81+#REF!</f>
        <v>#REF!</v>
      </c>
    </row>
    <row r="82" spans="1:17">
      <c r="A82" s="6">
        <v>73</v>
      </c>
      <c r="B82" s="6">
        <v>24022</v>
      </c>
      <c r="C82" s="7">
        <v>3710</v>
      </c>
      <c r="D82" s="6" t="s">
        <v>24</v>
      </c>
      <c r="E82" s="8" t="s">
        <v>25</v>
      </c>
      <c r="F82" s="9" t="s">
        <v>117</v>
      </c>
      <c r="G82" s="8" t="s">
        <v>27</v>
      </c>
      <c r="H82" s="8" t="s">
        <v>28</v>
      </c>
      <c r="I82" s="4" t="s">
        <v>42</v>
      </c>
      <c r="J82" s="6">
        <v>7</v>
      </c>
      <c r="K82" s="6">
        <v>1</v>
      </c>
      <c r="L82" s="6" t="s">
        <v>30</v>
      </c>
      <c r="M82" s="6" t="s">
        <v>30</v>
      </c>
      <c r="N82" s="6" t="s">
        <v>30</v>
      </c>
      <c r="O82" s="10">
        <f t="shared" si="1"/>
        <v>8</v>
      </c>
      <c r="P82" s="6" t="s">
        <v>30</v>
      </c>
      <c r="Q82" s="11" t="e">
        <f>'[1]Oferta Vagas 2017'!$O82+#REF!</f>
        <v>#REF!</v>
      </c>
    </row>
    <row r="83" spans="1:17" ht="22.5">
      <c r="A83" s="6">
        <v>74</v>
      </c>
      <c r="B83" s="6">
        <v>118522</v>
      </c>
      <c r="C83" s="7">
        <v>3770</v>
      </c>
      <c r="D83" s="6" t="s">
        <v>24</v>
      </c>
      <c r="E83" s="8" t="s">
        <v>25</v>
      </c>
      <c r="F83" s="9" t="s">
        <v>118</v>
      </c>
      <c r="G83" s="8" t="s">
        <v>27</v>
      </c>
      <c r="H83" s="8" t="s">
        <v>63</v>
      </c>
      <c r="I83" s="4" t="s">
        <v>42</v>
      </c>
      <c r="J83" s="6">
        <v>10</v>
      </c>
      <c r="K83" s="6">
        <v>1</v>
      </c>
      <c r="L83" s="6" t="s">
        <v>30</v>
      </c>
      <c r="M83" s="6" t="s">
        <v>30</v>
      </c>
      <c r="N83" s="6" t="s">
        <v>30</v>
      </c>
      <c r="O83" s="10">
        <f t="shared" si="1"/>
        <v>11</v>
      </c>
      <c r="P83" s="6" t="s">
        <v>30</v>
      </c>
      <c r="Q83" s="11" t="e">
        <f>'[1]Oferta Vagas 2017'!$O83+#REF!</f>
        <v>#REF!</v>
      </c>
    </row>
    <row r="84" spans="1:17" ht="22.5">
      <c r="A84" s="6">
        <v>75</v>
      </c>
      <c r="B84" s="6">
        <v>113624</v>
      </c>
      <c r="C84" s="7">
        <v>3760</v>
      </c>
      <c r="D84" s="6" t="s">
        <v>24</v>
      </c>
      <c r="E84" s="8" t="s">
        <v>25</v>
      </c>
      <c r="F84" s="9" t="s">
        <v>119</v>
      </c>
      <c r="G84" s="8" t="s">
        <v>27</v>
      </c>
      <c r="H84" s="8" t="s">
        <v>63</v>
      </c>
      <c r="I84" s="4" t="s">
        <v>42</v>
      </c>
      <c r="J84" s="6">
        <v>20</v>
      </c>
      <c r="K84" s="6">
        <v>2</v>
      </c>
      <c r="L84" s="6" t="s">
        <v>30</v>
      </c>
      <c r="M84" s="6" t="s">
        <v>30</v>
      </c>
      <c r="N84" s="6" t="s">
        <v>30</v>
      </c>
      <c r="O84" s="10">
        <f t="shared" si="1"/>
        <v>22</v>
      </c>
      <c r="P84" s="6" t="s">
        <v>30</v>
      </c>
      <c r="Q84" s="11" t="e">
        <f>'[1]Oferta Vagas 2017'!$O84+#REF!</f>
        <v>#REF!</v>
      </c>
    </row>
    <row r="85" spans="1:17" ht="22.5">
      <c r="A85" s="6">
        <v>76</v>
      </c>
      <c r="B85" s="6">
        <v>30297</v>
      </c>
      <c r="C85" s="7">
        <v>3720</v>
      </c>
      <c r="D85" s="6" t="s">
        <v>24</v>
      </c>
      <c r="E85" s="8" t="s">
        <v>25</v>
      </c>
      <c r="F85" s="9" t="s">
        <v>120</v>
      </c>
      <c r="G85" s="8" t="s">
        <v>27</v>
      </c>
      <c r="H85" s="8" t="s">
        <v>28</v>
      </c>
      <c r="I85" s="4" t="s">
        <v>42</v>
      </c>
      <c r="J85" s="6">
        <v>7</v>
      </c>
      <c r="K85" s="6">
        <v>1</v>
      </c>
      <c r="L85" s="6" t="s">
        <v>30</v>
      </c>
      <c r="M85" s="6" t="s">
        <v>30</v>
      </c>
      <c r="N85" s="6" t="s">
        <v>30</v>
      </c>
      <c r="O85" s="10">
        <f t="shared" si="1"/>
        <v>8</v>
      </c>
      <c r="P85" s="6" t="s">
        <v>30</v>
      </c>
      <c r="Q85" s="11" t="e">
        <f>'[1]Oferta Vagas 2017'!$O85+#REF!</f>
        <v>#REF!</v>
      </c>
    </row>
    <row r="86" spans="1:17">
      <c r="A86" s="6">
        <v>77</v>
      </c>
      <c r="B86" s="6">
        <v>45122</v>
      </c>
      <c r="C86" s="7">
        <v>3740</v>
      </c>
      <c r="D86" s="6" t="s">
        <v>24</v>
      </c>
      <c r="E86" s="8" t="s">
        <v>25</v>
      </c>
      <c r="F86" s="9" t="s">
        <v>121</v>
      </c>
      <c r="G86" s="8" t="s">
        <v>27</v>
      </c>
      <c r="H86" s="8" t="s">
        <v>28</v>
      </c>
      <c r="I86" s="4" t="s">
        <v>42</v>
      </c>
      <c r="J86" s="6">
        <v>7</v>
      </c>
      <c r="K86" s="6">
        <v>1</v>
      </c>
      <c r="L86" s="6" t="s">
        <v>30</v>
      </c>
      <c r="M86" s="6" t="s">
        <v>30</v>
      </c>
      <c r="N86" s="6" t="s">
        <v>30</v>
      </c>
      <c r="O86" s="10">
        <f t="shared" si="1"/>
        <v>8</v>
      </c>
      <c r="P86" s="6" t="s">
        <v>30</v>
      </c>
      <c r="Q86" s="11" t="e">
        <f>'[1]Oferta Vagas 2017'!$O86+#REF!</f>
        <v>#REF!</v>
      </c>
    </row>
    <row r="87" spans="1:17">
      <c r="A87" s="6">
        <v>78</v>
      </c>
      <c r="B87" s="6">
        <v>45123</v>
      </c>
      <c r="C87" s="7">
        <v>3750</v>
      </c>
      <c r="D87" s="6" t="s">
        <v>24</v>
      </c>
      <c r="E87" s="8" t="s">
        <v>25</v>
      </c>
      <c r="F87" s="9" t="s">
        <v>122</v>
      </c>
      <c r="G87" s="8" t="s">
        <v>27</v>
      </c>
      <c r="H87" s="8" t="s">
        <v>28</v>
      </c>
      <c r="I87" s="4" t="s">
        <v>42</v>
      </c>
      <c r="J87" s="6">
        <v>7</v>
      </c>
      <c r="K87" s="6">
        <v>1</v>
      </c>
      <c r="L87" s="6" t="s">
        <v>30</v>
      </c>
      <c r="M87" s="6" t="s">
        <v>30</v>
      </c>
      <c r="N87" s="6" t="s">
        <v>30</v>
      </c>
      <c r="O87" s="10">
        <f t="shared" si="1"/>
        <v>8</v>
      </c>
      <c r="P87" s="6" t="s">
        <v>30</v>
      </c>
      <c r="Q87" s="11" t="e">
        <f>'[1]Oferta Vagas 2017'!$O87+#REF!</f>
        <v>#REF!</v>
      </c>
    </row>
    <row r="88" spans="1:17">
      <c r="A88" s="6">
        <v>79</v>
      </c>
      <c r="B88" s="6">
        <v>45121</v>
      </c>
      <c r="C88" s="7">
        <v>3730</v>
      </c>
      <c r="D88" s="6" t="s">
        <v>24</v>
      </c>
      <c r="E88" s="8" t="s">
        <v>25</v>
      </c>
      <c r="F88" s="9" t="s">
        <v>123</v>
      </c>
      <c r="G88" s="8" t="s">
        <v>27</v>
      </c>
      <c r="H88" s="8" t="s">
        <v>28</v>
      </c>
      <c r="I88" s="4" t="s">
        <v>42</v>
      </c>
      <c r="J88" s="6">
        <v>7</v>
      </c>
      <c r="K88" s="6">
        <v>1</v>
      </c>
      <c r="L88" s="6" t="s">
        <v>30</v>
      </c>
      <c r="M88" s="6" t="s">
        <v>30</v>
      </c>
      <c r="N88" s="6" t="s">
        <v>30</v>
      </c>
      <c r="O88" s="10">
        <f t="shared" si="1"/>
        <v>8</v>
      </c>
      <c r="P88" s="6" t="s">
        <v>30</v>
      </c>
      <c r="Q88" s="11" t="e">
        <f>'[1]Oferta Vagas 2017'!$O88+#REF!</f>
        <v>#REF!</v>
      </c>
    </row>
    <row r="89" spans="1:17">
      <c r="A89" s="6">
        <v>80</v>
      </c>
      <c r="B89" s="6">
        <v>1260513</v>
      </c>
      <c r="C89" s="6">
        <v>3790</v>
      </c>
      <c r="D89" s="6" t="s">
        <v>24</v>
      </c>
      <c r="E89" s="8" t="s">
        <v>25</v>
      </c>
      <c r="F89" s="9" t="s">
        <v>124</v>
      </c>
      <c r="G89" s="8" t="s">
        <v>27</v>
      </c>
      <c r="H89" s="8" t="s">
        <v>28</v>
      </c>
      <c r="I89" s="4" t="s">
        <v>42</v>
      </c>
      <c r="J89" s="6">
        <v>20</v>
      </c>
      <c r="K89" s="6">
        <v>2</v>
      </c>
      <c r="L89" s="6" t="s">
        <v>30</v>
      </c>
      <c r="M89" s="6" t="s">
        <v>30</v>
      </c>
      <c r="N89" s="6" t="s">
        <v>30</v>
      </c>
      <c r="O89" s="10">
        <f t="shared" si="1"/>
        <v>22</v>
      </c>
      <c r="P89" s="6" t="s">
        <v>30</v>
      </c>
      <c r="Q89" s="11" t="e">
        <f>'[1]Oferta Vagas 2017'!$O89+#REF!</f>
        <v>#REF!</v>
      </c>
    </row>
    <row r="90" spans="1:17">
      <c r="A90" s="6">
        <v>81</v>
      </c>
      <c r="B90" s="6">
        <v>14979</v>
      </c>
      <c r="C90" s="7">
        <v>1100</v>
      </c>
      <c r="D90" s="6" t="s">
        <v>24</v>
      </c>
      <c r="E90" s="8" t="s">
        <v>25</v>
      </c>
      <c r="F90" s="9" t="s">
        <v>125</v>
      </c>
      <c r="G90" s="8" t="s">
        <v>27</v>
      </c>
      <c r="H90" s="8" t="s">
        <v>28</v>
      </c>
      <c r="I90" s="4" t="s">
        <v>86</v>
      </c>
      <c r="J90" s="6">
        <v>50</v>
      </c>
      <c r="K90" s="6">
        <v>5</v>
      </c>
      <c r="L90" s="6" t="s">
        <v>30</v>
      </c>
      <c r="M90" s="6" t="s">
        <v>30</v>
      </c>
      <c r="N90" s="6" t="s">
        <v>30</v>
      </c>
      <c r="O90" s="10">
        <f t="shared" si="1"/>
        <v>55</v>
      </c>
      <c r="P90" s="6">
        <v>49</v>
      </c>
      <c r="Q90" s="11" t="e">
        <f>'[1]Oferta Vagas 2017'!$O90+#REF!</f>
        <v>#REF!</v>
      </c>
    </row>
    <row r="91" spans="1:17" ht="22.5">
      <c r="A91" s="6">
        <v>82</v>
      </c>
      <c r="B91" s="6">
        <v>14973</v>
      </c>
      <c r="C91" s="7">
        <v>400</v>
      </c>
      <c r="D91" s="6" t="s">
        <v>24</v>
      </c>
      <c r="E91" s="8" t="s">
        <v>25</v>
      </c>
      <c r="F91" s="9" t="s">
        <v>126</v>
      </c>
      <c r="G91" s="8" t="s">
        <v>27</v>
      </c>
      <c r="H91" s="8" t="s">
        <v>28</v>
      </c>
      <c r="I91" s="4" t="s">
        <v>127</v>
      </c>
      <c r="J91" s="6">
        <v>39</v>
      </c>
      <c r="K91" s="6">
        <v>6</v>
      </c>
      <c r="L91" s="6" t="s">
        <v>30</v>
      </c>
      <c r="M91" s="6" t="s">
        <v>30</v>
      </c>
      <c r="N91" s="6" t="s">
        <v>30</v>
      </c>
      <c r="O91" s="10">
        <f t="shared" si="1"/>
        <v>45</v>
      </c>
      <c r="P91" s="6">
        <v>39</v>
      </c>
      <c r="Q91" s="11" t="e">
        <f>'[1]Oferta Vagas 2017'!$O91+#REF!</f>
        <v>#REF!</v>
      </c>
    </row>
    <row r="92" spans="1:17">
      <c r="A92" s="6">
        <v>83</v>
      </c>
      <c r="B92" s="6">
        <v>113783</v>
      </c>
      <c r="C92" s="7">
        <v>1920</v>
      </c>
      <c r="D92" s="6" t="s">
        <v>43</v>
      </c>
      <c r="E92" s="8" t="s">
        <v>25</v>
      </c>
      <c r="F92" s="9" t="s">
        <v>128</v>
      </c>
      <c r="G92" s="8" t="s">
        <v>27</v>
      </c>
      <c r="H92" s="8" t="s">
        <v>28</v>
      </c>
      <c r="I92" s="4" t="s">
        <v>129</v>
      </c>
      <c r="J92" s="6" t="s">
        <v>30</v>
      </c>
      <c r="K92" s="6" t="s">
        <v>30</v>
      </c>
      <c r="L92" s="6" t="s">
        <v>30</v>
      </c>
      <c r="M92" s="6" t="s">
        <v>30</v>
      </c>
      <c r="N92" s="6" t="s">
        <v>30</v>
      </c>
      <c r="O92" s="10">
        <f t="shared" si="1"/>
        <v>0</v>
      </c>
      <c r="P92" s="6">
        <v>49</v>
      </c>
      <c r="Q92" s="11" t="e">
        <f>'[1]Oferta Vagas 2017'!$O92+#REF!</f>
        <v>#REF!</v>
      </c>
    </row>
    <row r="93" spans="1:17">
      <c r="A93" s="6">
        <v>84</v>
      </c>
      <c r="B93" s="6">
        <v>14987</v>
      </c>
      <c r="C93" s="7">
        <v>1900</v>
      </c>
      <c r="D93" s="6" t="s">
        <v>43</v>
      </c>
      <c r="E93" s="8" t="s">
        <v>25</v>
      </c>
      <c r="F93" s="9" t="s">
        <v>130</v>
      </c>
      <c r="G93" s="8" t="s">
        <v>27</v>
      </c>
      <c r="H93" s="8" t="s">
        <v>28</v>
      </c>
      <c r="I93" s="4" t="s">
        <v>129</v>
      </c>
      <c r="J93" s="6">
        <v>49</v>
      </c>
      <c r="K93" s="6">
        <v>5</v>
      </c>
      <c r="L93" s="6" t="s">
        <v>30</v>
      </c>
      <c r="M93" s="6">
        <v>1</v>
      </c>
      <c r="N93" s="6" t="s">
        <v>30</v>
      </c>
      <c r="O93" s="10">
        <f t="shared" si="1"/>
        <v>55</v>
      </c>
      <c r="P93" s="6" t="s">
        <v>30</v>
      </c>
      <c r="Q93" s="11" t="e">
        <f>'[1]Oferta Vagas 2017'!$O93+#REF!</f>
        <v>#REF!</v>
      </c>
    </row>
    <row r="94" spans="1:17" ht="22.5">
      <c r="A94" s="6">
        <v>85</v>
      </c>
      <c r="B94" s="6">
        <v>1127951</v>
      </c>
      <c r="C94" s="7">
        <v>7300</v>
      </c>
      <c r="D94" s="6" t="s">
        <v>34</v>
      </c>
      <c r="E94" s="8" t="s">
        <v>25</v>
      </c>
      <c r="F94" s="9" t="s">
        <v>131</v>
      </c>
      <c r="G94" s="8" t="s">
        <v>27</v>
      </c>
      <c r="H94" s="8" t="s">
        <v>28</v>
      </c>
      <c r="I94" s="4" t="s">
        <v>29</v>
      </c>
      <c r="J94" s="6">
        <v>60</v>
      </c>
      <c r="K94" s="6">
        <v>6</v>
      </c>
      <c r="L94" s="6" t="s">
        <v>30</v>
      </c>
      <c r="M94" s="6" t="s">
        <v>30</v>
      </c>
      <c r="N94" s="6" t="s">
        <v>30</v>
      </c>
      <c r="O94" s="10">
        <f t="shared" si="1"/>
        <v>66</v>
      </c>
      <c r="P94" s="6" t="s">
        <v>30</v>
      </c>
      <c r="Q94" s="11" t="e">
        <f>'[1]Oferta Vagas 2017'!$O94+#REF!</f>
        <v>#REF!</v>
      </c>
    </row>
    <row r="95" spans="1:17">
      <c r="A95" s="6">
        <v>86</v>
      </c>
      <c r="B95" s="6">
        <v>1102064</v>
      </c>
      <c r="C95" s="7">
        <v>6600</v>
      </c>
      <c r="D95" s="6" t="s">
        <v>24</v>
      </c>
      <c r="E95" s="8" t="s">
        <v>25</v>
      </c>
      <c r="F95" s="9" t="s">
        <v>132</v>
      </c>
      <c r="G95" s="8" t="s">
        <v>27</v>
      </c>
      <c r="H95" s="8" t="s">
        <v>28</v>
      </c>
      <c r="I95" s="4" t="s">
        <v>109</v>
      </c>
      <c r="J95" s="6" t="s">
        <v>30</v>
      </c>
      <c r="K95" s="6" t="s">
        <v>30</v>
      </c>
      <c r="L95" s="6" t="s">
        <v>30</v>
      </c>
      <c r="M95" s="6" t="s">
        <v>30</v>
      </c>
      <c r="N95" s="6" t="s">
        <v>30</v>
      </c>
      <c r="O95" s="10">
        <f t="shared" si="1"/>
        <v>0</v>
      </c>
      <c r="P95" s="6">
        <v>49</v>
      </c>
      <c r="Q95" s="11" t="e">
        <f>'[1]Oferta Vagas 2017'!$O95+#REF!</f>
        <v>#REF!</v>
      </c>
    </row>
    <row r="96" spans="1:17">
      <c r="A96" s="6">
        <v>87</v>
      </c>
      <c r="B96" s="6">
        <v>101535</v>
      </c>
      <c r="C96" s="7">
        <v>4410</v>
      </c>
      <c r="D96" s="6" t="s">
        <v>24</v>
      </c>
      <c r="E96" s="8" t="s">
        <v>25</v>
      </c>
      <c r="F96" s="9" t="s">
        <v>133</v>
      </c>
      <c r="G96" s="8" t="s">
        <v>27</v>
      </c>
      <c r="H96" s="8" t="s">
        <v>28</v>
      </c>
      <c r="I96" s="4" t="s">
        <v>36</v>
      </c>
      <c r="J96" s="6">
        <v>30</v>
      </c>
      <c r="K96" s="6">
        <v>3</v>
      </c>
      <c r="L96" s="6" t="s">
        <v>30</v>
      </c>
      <c r="M96" s="6" t="s">
        <v>30</v>
      </c>
      <c r="N96" s="6" t="s">
        <v>30</v>
      </c>
      <c r="O96" s="10">
        <f t="shared" si="1"/>
        <v>33</v>
      </c>
      <c r="P96" s="6" t="s">
        <v>30</v>
      </c>
      <c r="Q96" s="11" t="e">
        <f>'[1]Oferta Vagas 2017'!$O96+#REF!</f>
        <v>#REF!</v>
      </c>
    </row>
    <row r="97" spans="1:17">
      <c r="A97" s="6">
        <v>88</v>
      </c>
      <c r="B97" s="6">
        <v>101892</v>
      </c>
      <c r="C97" s="7">
        <v>4420</v>
      </c>
      <c r="D97" s="6" t="s">
        <v>43</v>
      </c>
      <c r="E97" s="8" t="s">
        <v>25</v>
      </c>
      <c r="F97" s="9" t="s">
        <v>133</v>
      </c>
      <c r="G97" s="8" t="s">
        <v>27</v>
      </c>
      <c r="H97" s="8" t="s">
        <v>28</v>
      </c>
      <c r="I97" s="4" t="s">
        <v>36</v>
      </c>
      <c r="J97" s="6">
        <v>30</v>
      </c>
      <c r="K97" s="6">
        <v>3</v>
      </c>
      <c r="L97" s="6" t="s">
        <v>30</v>
      </c>
      <c r="M97" s="6" t="s">
        <v>30</v>
      </c>
      <c r="N97" s="6" t="s">
        <v>30</v>
      </c>
      <c r="O97" s="10">
        <f t="shared" si="1"/>
        <v>33</v>
      </c>
      <c r="P97" s="6" t="s">
        <v>30</v>
      </c>
      <c r="Q97" s="11" t="e">
        <f>'[1]Oferta Vagas 2017'!$O97+#REF!</f>
        <v>#REF!</v>
      </c>
    </row>
    <row r="98" spans="1:17" ht="22.5">
      <c r="A98" s="6">
        <v>89</v>
      </c>
      <c r="B98" s="6">
        <v>1180627</v>
      </c>
      <c r="C98" s="7">
        <v>7800</v>
      </c>
      <c r="D98" s="6" t="s">
        <v>24</v>
      </c>
      <c r="E98" s="8" t="s">
        <v>25</v>
      </c>
      <c r="F98" s="9" t="s">
        <v>134</v>
      </c>
      <c r="G98" s="8" t="s">
        <v>27</v>
      </c>
      <c r="H98" s="8" t="s">
        <v>63</v>
      </c>
      <c r="I98" s="4" t="s">
        <v>36</v>
      </c>
      <c r="J98" s="6" t="s">
        <v>30</v>
      </c>
      <c r="K98" s="6" t="s">
        <v>30</v>
      </c>
      <c r="L98" s="6" t="s">
        <v>30</v>
      </c>
      <c r="M98" s="6" t="s">
        <v>30</v>
      </c>
      <c r="N98" s="6" t="s">
        <v>30</v>
      </c>
      <c r="O98" s="10">
        <f t="shared" si="1"/>
        <v>0</v>
      </c>
      <c r="P98" s="6">
        <v>25</v>
      </c>
      <c r="Q98" s="11" t="e">
        <f>'[1]Oferta Vagas 2017'!$O98+#REF!</f>
        <v>#REF!</v>
      </c>
    </row>
    <row r="99" spans="1:17" ht="22.5">
      <c r="A99" s="6">
        <v>90</v>
      </c>
      <c r="B99" s="6">
        <v>18313</v>
      </c>
      <c r="C99" s="7">
        <v>4300</v>
      </c>
      <c r="D99" s="6" t="s">
        <v>24</v>
      </c>
      <c r="E99" s="8" t="s">
        <v>25</v>
      </c>
      <c r="F99" s="9" t="s">
        <v>135</v>
      </c>
      <c r="G99" s="8" t="s">
        <v>27</v>
      </c>
      <c r="H99" s="8" t="s">
        <v>28</v>
      </c>
      <c r="I99" s="4" t="s">
        <v>36</v>
      </c>
      <c r="J99" s="6">
        <v>30</v>
      </c>
      <c r="K99" s="6">
        <v>3</v>
      </c>
      <c r="L99" s="6" t="s">
        <v>30</v>
      </c>
      <c r="M99" s="6" t="s">
        <v>30</v>
      </c>
      <c r="N99" s="6" t="s">
        <v>30</v>
      </c>
      <c r="O99" s="10">
        <f t="shared" si="1"/>
        <v>33</v>
      </c>
      <c r="P99" s="6" t="s">
        <v>30</v>
      </c>
      <c r="Q99" s="11" t="e">
        <f>'[1]Oferta Vagas 2017'!$O99+#REF!</f>
        <v>#REF!</v>
      </c>
    </row>
    <row r="100" spans="1:17">
      <c r="A100" s="6">
        <v>91</v>
      </c>
      <c r="B100" s="6">
        <v>113635</v>
      </c>
      <c r="C100" s="7">
        <v>4440</v>
      </c>
      <c r="D100" s="6" t="s">
        <v>24</v>
      </c>
      <c r="E100" s="8" t="s">
        <v>25</v>
      </c>
      <c r="F100" s="9" t="s">
        <v>136</v>
      </c>
      <c r="G100" s="8" t="s">
        <v>27</v>
      </c>
      <c r="H100" s="8" t="s">
        <v>28</v>
      </c>
      <c r="I100" s="4" t="s">
        <v>36</v>
      </c>
      <c r="J100" s="6" t="s">
        <v>30</v>
      </c>
      <c r="K100" s="6" t="s">
        <v>30</v>
      </c>
      <c r="L100" s="6" t="s">
        <v>30</v>
      </c>
      <c r="M100" s="6" t="s">
        <v>30</v>
      </c>
      <c r="N100" s="6" t="s">
        <v>30</v>
      </c>
      <c r="O100" s="10">
        <f t="shared" si="1"/>
        <v>0</v>
      </c>
      <c r="P100" s="6">
        <v>40</v>
      </c>
      <c r="Q100" s="11" t="e">
        <f>'[1]Oferta Vagas 2017'!$O100+#REF!</f>
        <v>#REF!</v>
      </c>
    </row>
    <row r="101" spans="1:17" ht="22.5">
      <c r="A101" s="6">
        <v>92</v>
      </c>
      <c r="B101" s="6">
        <v>1102999</v>
      </c>
      <c r="C101" s="7">
        <v>6800</v>
      </c>
      <c r="D101" s="6" t="s">
        <v>24</v>
      </c>
      <c r="E101" s="8" t="s">
        <v>25</v>
      </c>
      <c r="F101" s="9" t="s">
        <v>137</v>
      </c>
      <c r="G101" s="8" t="s">
        <v>27</v>
      </c>
      <c r="H101" s="8" t="s">
        <v>28</v>
      </c>
      <c r="I101" s="4" t="s">
        <v>90</v>
      </c>
      <c r="J101" s="6">
        <v>50</v>
      </c>
      <c r="K101" s="6">
        <v>5</v>
      </c>
      <c r="L101" s="6" t="s">
        <v>30</v>
      </c>
      <c r="M101" s="6" t="s">
        <v>30</v>
      </c>
      <c r="N101" s="6" t="s">
        <v>30</v>
      </c>
      <c r="O101" s="10">
        <f t="shared" si="1"/>
        <v>55</v>
      </c>
      <c r="P101" s="6" t="s">
        <v>30</v>
      </c>
      <c r="Q101" s="11" t="e">
        <f>'[1]Oferta Vagas 2017'!$O101+#REF!</f>
        <v>#REF!</v>
      </c>
    </row>
    <row r="102" spans="1:17">
      <c r="A102" s="6">
        <v>93</v>
      </c>
      <c r="B102" s="6">
        <v>113641</v>
      </c>
      <c r="C102" s="7">
        <v>5300</v>
      </c>
      <c r="D102" s="6" t="s">
        <v>43</v>
      </c>
      <c r="E102" s="8" t="s">
        <v>25</v>
      </c>
      <c r="F102" s="9" t="s">
        <v>138</v>
      </c>
      <c r="G102" s="8" t="s">
        <v>27</v>
      </c>
      <c r="H102" s="8" t="s">
        <v>28</v>
      </c>
      <c r="I102" s="4" t="s">
        <v>42</v>
      </c>
      <c r="J102" s="6">
        <v>25</v>
      </c>
      <c r="K102" s="6">
        <v>5</v>
      </c>
      <c r="L102" s="6" t="s">
        <v>30</v>
      </c>
      <c r="M102" s="6" t="s">
        <v>30</v>
      </c>
      <c r="N102" s="6" t="s">
        <v>30</v>
      </c>
      <c r="O102" s="10">
        <f t="shared" si="1"/>
        <v>30</v>
      </c>
      <c r="P102" s="6" t="s">
        <v>30</v>
      </c>
      <c r="Q102" s="11" t="e">
        <f>'[1]Oferta Vagas 2017'!$O102+#REF!</f>
        <v>#REF!</v>
      </c>
    </row>
    <row r="103" spans="1:17">
      <c r="A103" s="6">
        <v>94</v>
      </c>
      <c r="B103" s="6">
        <v>1105230</v>
      </c>
      <c r="C103" s="7">
        <v>7200</v>
      </c>
      <c r="D103" s="6" t="s">
        <v>24</v>
      </c>
      <c r="E103" s="8" t="s">
        <v>25</v>
      </c>
      <c r="F103" s="9" t="s">
        <v>139</v>
      </c>
      <c r="G103" s="8" t="s">
        <v>27</v>
      </c>
      <c r="H103" s="8" t="s">
        <v>28</v>
      </c>
      <c r="I103" s="4" t="s">
        <v>109</v>
      </c>
      <c r="J103" s="6" t="s">
        <v>30</v>
      </c>
      <c r="K103" s="6" t="s">
        <v>30</v>
      </c>
      <c r="L103" s="6" t="s">
        <v>30</v>
      </c>
      <c r="M103" s="6" t="s">
        <v>30</v>
      </c>
      <c r="N103" s="6" t="s">
        <v>30</v>
      </c>
      <c r="O103" s="10">
        <f t="shared" si="1"/>
        <v>0</v>
      </c>
      <c r="P103" s="6">
        <v>40</v>
      </c>
      <c r="Q103" s="11" t="e">
        <f>'[1]Oferta Vagas 2017'!$O103+#REF!</f>
        <v>#REF!</v>
      </c>
    </row>
    <row r="104" spans="1:17" ht="22.5">
      <c r="A104" s="6">
        <v>95</v>
      </c>
      <c r="B104" s="6">
        <v>1128121</v>
      </c>
      <c r="C104" s="7">
        <v>7500</v>
      </c>
      <c r="D104" s="6" t="s">
        <v>34</v>
      </c>
      <c r="E104" s="8" t="s">
        <v>25</v>
      </c>
      <c r="F104" s="9" t="s">
        <v>140</v>
      </c>
      <c r="G104" s="8" t="s">
        <v>27</v>
      </c>
      <c r="H104" s="8" t="s">
        <v>28</v>
      </c>
      <c r="I104" s="4" t="s">
        <v>90</v>
      </c>
      <c r="J104" s="6">
        <v>40</v>
      </c>
      <c r="K104" s="6" t="s">
        <v>30</v>
      </c>
      <c r="L104" s="6" t="s">
        <v>30</v>
      </c>
      <c r="M104" s="6" t="s">
        <v>30</v>
      </c>
      <c r="N104" s="6" t="s">
        <v>30</v>
      </c>
      <c r="O104" s="10">
        <f t="shared" si="1"/>
        <v>40</v>
      </c>
      <c r="P104" s="6" t="s">
        <v>30</v>
      </c>
      <c r="Q104" s="11" t="e">
        <f>'[1]Oferta Vagas 2017'!$O104+#REF!</f>
        <v>#REF!</v>
      </c>
    </row>
    <row r="105" spans="1:17">
      <c r="A105" s="6">
        <v>96</v>
      </c>
      <c r="B105" s="6">
        <v>45157</v>
      </c>
      <c r="C105" s="7">
        <v>4700</v>
      </c>
      <c r="D105" s="6" t="s">
        <v>24</v>
      </c>
      <c r="E105" s="8" t="s">
        <v>25</v>
      </c>
      <c r="F105" s="9" t="s">
        <v>141</v>
      </c>
      <c r="G105" s="8" t="s">
        <v>27</v>
      </c>
      <c r="H105" s="8" t="s">
        <v>28</v>
      </c>
      <c r="I105" s="4" t="s">
        <v>29</v>
      </c>
      <c r="J105" s="6">
        <v>44</v>
      </c>
      <c r="K105" s="6">
        <v>4</v>
      </c>
      <c r="L105" s="6" t="s">
        <v>30</v>
      </c>
      <c r="M105" s="6" t="s">
        <v>30</v>
      </c>
      <c r="N105" s="6" t="s">
        <v>30</v>
      </c>
      <c r="O105" s="10">
        <f t="shared" si="1"/>
        <v>48</v>
      </c>
      <c r="P105" s="6" t="s">
        <v>30</v>
      </c>
      <c r="Q105" s="11" t="e">
        <f>'[1]Oferta Vagas 2017'!$O105+#REF!</f>
        <v>#REF!</v>
      </c>
    </row>
    <row r="106" spans="1:17">
      <c r="A106" s="6">
        <v>97</v>
      </c>
      <c r="B106" s="6">
        <v>113645</v>
      </c>
      <c r="C106" s="6">
        <v>5800</v>
      </c>
      <c r="D106" s="6" t="s">
        <v>24</v>
      </c>
      <c r="E106" s="8" t="s">
        <v>25</v>
      </c>
      <c r="F106" s="9" t="s">
        <v>142</v>
      </c>
      <c r="G106" s="8" t="s">
        <v>27</v>
      </c>
      <c r="H106" s="8" t="s">
        <v>28</v>
      </c>
      <c r="I106" s="4" t="s">
        <v>33</v>
      </c>
      <c r="J106" s="6">
        <v>35</v>
      </c>
      <c r="K106" s="6">
        <v>4</v>
      </c>
      <c r="L106" s="6" t="s">
        <v>30</v>
      </c>
      <c r="M106" s="6" t="s">
        <v>30</v>
      </c>
      <c r="N106" s="6" t="s">
        <v>30</v>
      </c>
      <c r="O106" s="10">
        <f t="shared" si="1"/>
        <v>39</v>
      </c>
      <c r="P106" s="6">
        <v>35</v>
      </c>
      <c r="Q106" s="11" t="e">
        <f>'[1]Oferta Vagas 2017'!$O106+#REF!</f>
        <v>#REF!</v>
      </c>
    </row>
    <row r="107" spans="1:17">
      <c r="A107" s="24"/>
      <c r="B107" s="24"/>
      <c r="C107" s="24"/>
      <c r="D107" s="24"/>
      <c r="E107" s="25"/>
      <c r="F107" s="26"/>
      <c r="G107" s="25"/>
      <c r="H107" s="25"/>
      <c r="I107" s="25"/>
      <c r="J107" s="24">
        <f>SUM(J11:J106)</f>
        <v>3106</v>
      </c>
      <c r="K107" s="24">
        <f t="shared" ref="K107:P107" si="2">SUM(K10:K106)</f>
        <v>321</v>
      </c>
      <c r="L107" s="24">
        <f t="shared" si="2"/>
        <v>0</v>
      </c>
      <c r="M107" s="24">
        <f>SUM(M10:M106)</f>
        <v>10</v>
      </c>
      <c r="N107" s="24">
        <f>SUM(N10:N106)</f>
        <v>2</v>
      </c>
      <c r="O107" s="24">
        <f t="shared" si="2"/>
        <v>3439</v>
      </c>
      <c r="P107" s="24">
        <f t="shared" si="2"/>
        <v>944</v>
      </c>
      <c r="Q107" s="24" t="e">
        <f>SUBTOTAL(109,[TOTAL ANUAL])</f>
        <v>#REF!</v>
      </c>
    </row>
    <row r="108" spans="1:17">
      <c r="B108" s="15" t="s">
        <v>143</v>
      </c>
      <c r="C108" s="15"/>
      <c r="D108" s="15"/>
      <c r="E108" s="15"/>
      <c r="F108" s="15"/>
      <c r="G108" s="15"/>
      <c r="H108" s="15"/>
      <c r="I108" s="16"/>
      <c r="J108" s="16"/>
      <c r="K108" s="16"/>
    </row>
    <row r="109" spans="1:17">
      <c r="B109" s="15" t="s">
        <v>144</v>
      </c>
      <c r="C109" s="15"/>
      <c r="D109" s="15"/>
      <c r="E109" s="15"/>
      <c r="F109" s="15"/>
      <c r="G109" s="15"/>
      <c r="H109" s="15"/>
      <c r="I109" s="15"/>
      <c r="J109" s="15"/>
      <c r="K109" s="16"/>
      <c r="O109" s="17"/>
    </row>
    <row r="110" spans="1:17">
      <c r="B110" s="15" t="s">
        <v>145</v>
      </c>
      <c r="C110" s="15"/>
      <c r="D110" s="15"/>
      <c r="E110" s="15"/>
      <c r="F110" s="15"/>
      <c r="G110" s="15"/>
      <c r="H110" s="15"/>
      <c r="I110" s="15"/>
      <c r="J110" s="15"/>
      <c r="K110" s="16"/>
      <c r="O110" s="17"/>
      <c r="P110" s="17"/>
    </row>
    <row r="111" spans="1:17">
      <c r="B111" s="15" t="s">
        <v>146</v>
      </c>
      <c r="C111" s="15"/>
      <c r="D111" s="15"/>
      <c r="E111" s="15"/>
      <c r="F111" s="15"/>
      <c r="G111" s="15"/>
      <c r="H111" s="15"/>
      <c r="I111" s="15"/>
      <c r="J111" s="15"/>
      <c r="O111" s="17"/>
    </row>
    <row r="112" spans="1:17">
      <c r="B112" s="15" t="s">
        <v>147</v>
      </c>
      <c r="C112" s="15"/>
      <c r="D112" s="15"/>
      <c r="E112" s="15"/>
      <c r="F112" s="15"/>
      <c r="G112" s="15"/>
      <c r="H112" s="15"/>
      <c r="I112" s="15"/>
      <c r="J112" s="15"/>
      <c r="O112" s="17"/>
      <c r="P112" s="17"/>
    </row>
    <row r="113" spans="2:16">
      <c r="B113" s="15" t="s">
        <v>148</v>
      </c>
      <c r="C113" s="15"/>
      <c r="D113" s="15"/>
      <c r="E113" s="15"/>
      <c r="F113" s="15"/>
      <c r="G113" s="15"/>
      <c r="H113" s="15"/>
      <c r="I113" s="15"/>
      <c r="J113" s="15"/>
    </row>
    <row r="114" spans="2:16">
      <c r="B114" s="15" t="s">
        <v>149</v>
      </c>
      <c r="C114" s="15"/>
      <c r="D114" s="15"/>
      <c r="E114" s="15"/>
      <c r="F114" s="15"/>
      <c r="G114" s="15"/>
      <c r="H114" s="15"/>
      <c r="I114" s="15"/>
      <c r="J114" s="15"/>
      <c r="P114" s="17"/>
    </row>
    <row r="115" spans="2:16">
      <c r="B115" s="15" t="s">
        <v>150</v>
      </c>
      <c r="C115" s="15"/>
      <c r="D115" s="15"/>
      <c r="E115" s="15"/>
      <c r="F115" s="15"/>
      <c r="G115" s="15"/>
      <c r="H115" s="15"/>
      <c r="I115" s="15"/>
      <c r="J115" s="15"/>
    </row>
    <row r="116" spans="2:16">
      <c r="B116" s="15" t="s">
        <v>151</v>
      </c>
      <c r="C116" s="15"/>
      <c r="D116" s="15"/>
      <c r="E116" s="15"/>
      <c r="F116" s="15"/>
      <c r="G116" s="15"/>
      <c r="H116" s="15"/>
      <c r="I116" s="15"/>
      <c r="J116" s="15"/>
    </row>
    <row r="117" spans="2:16">
      <c r="B117" s="15" t="s">
        <v>152</v>
      </c>
      <c r="C117" s="15"/>
      <c r="D117" s="15"/>
      <c r="E117" s="15"/>
      <c r="F117" s="15"/>
      <c r="G117" s="15"/>
      <c r="H117" s="15"/>
      <c r="I117" s="15"/>
      <c r="J117" s="15"/>
    </row>
    <row r="118" spans="2:16">
      <c r="B118" s="19" t="s">
        <v>153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</sheetData>
  <mergeCells count="8">
    <mergeCell ref="J8:O8"/>
    <mergeCell ref="B118:N118"/>
    <mergeCell ref="A1:Q1"/>
    <mergeCell ref="A2:Q2"/>
    <mergeCell ref="A3:Q3"/>
    <mergeCell ref="A4:K4"/>
    <mergeCell ref="A5:Q5"/>
    <mergeCell ref="A6:Q6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Paula</cp:lastModifiedBy>
  <dcterms:created xsi:type="dcterms:W3CDTF">2017-05-26T16:27:57Z</dcterms:created>
  <dcterms:modified xsi:type="dcterms:W3CDTF">2017-05-31T19:30:30Z</dcterms:modified>
</cp:coreProperties>
</file>